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vdatos\servempl\administracion\ECONÓMICO\2018\06.CONTRATOS MENORES\16.RESUMEN CONTRATOS MENORES AÑO 2018\"/>
    </mc:Choice>
  </mc:AlternateContent>
  <bookViews>
    <workbookView xWindow="0" yWindow="0" windowWidth="21570" windowHeight="7080"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52511"/>
</workbook>
</file>

<file path=xl/calcChain.xml><?xml version="1.0" encoding="utf-8"?>
<calcChain xmlns="http://schemas.openxmlformats.org/spreadsheetml/2006/main">
  <c r="Y3" i="2" l="1"/>
  <c r="Z3" i="2"/>
  <c r="AA3" i="2"/>
  <c r="AB3" i="2"/>
  <c r="AC3" i="2"/>
  <c r="AD3" i="2"/>
  <c r="AE3" i="2"/>
  <c r="AF3" i="2"/>
  <c r="AG3" i="2"/>
  <c r="AH3" i="2"/>
  <c r="AI3" i="2"/>
  <c r="AJ3" i="2"/>
  <c r="AK3" i="2"/>
  <c r="AL3" i="2"/>
  <c r="AM3" i="2"/>
  <c r="Y4" i="2"/>
  <c r="Z4" i="2"/>
  <c r="AE4" i="2" s="1"/>
  <c r="AA4" i="2"/>
  <c r="AB4" i="2"/>
  <c r="AC4" i="2"/>
  <c r="AD4" i="2"/>
  <c r="AF4" i="2"/>
  <c r="AG4" i="2"/>
  <c r="AH4" i="2"/>
  <c r="AI4" i="2"/>
  <c r="AJ4" i="2"/>
  <c r="AK4" i="2"/>
  <c r="AL4" i="2"/>
  <c r="AM4" i="2"/>
  <c r="Y5" i="2"/>
  <c r="Z5" i="2"/>
  <c r="AA5" i="2"/>
  <c r="AB5" i="2"/>
  <c r="AC5" i="2"/>
  <c r="AD5" i="2"/>
  <c r="AE5" i="2"/>
  <c r="AF5" i="2"/>
  <c r="AG5" i="2"/>
  <c r="AH5" i="2"/>
  <c r="AI5" i="2"/>
  <c r="AJ5" i="2"/>
  <c r="AK5" i="2"/>
  <c r="AL5" i="2"/>
  <c r="AM5" i="2"/>
  <c r="Y6" i="2"/>
  <c r="Z6" i="2"/>
  <c r="AE6" i="2" s="1"/>
  <c r="AA6" i="2"/>
  <c r="AB6" i="2"/>
  <c r="AC6" i="2"/>
  <c r="AD6" i="2"/>
  <c r="AF6" i="2"/>
  <c r="AG6" i="2"/>
  <c r="AH6" i="2"/>
  <c r="AI6" i="2"/>
  <c r="AJ6" i="2"/>
  <c r="AK6" i="2"/>
  <c r="AL6" i="2"/>
  <c r="AM6" i="2"/>
  <c r="Y7" i="2"/>
  <c r="Z7" i="2"/>
  <c r="AE7" i="2" s="1"/>
  <c r="AA7" i="2"/>
  <c r="AB7" i="2"/>
  <c r="AC7" i="2"/>
  <c r="AD7" i="2"/>
  <c r="AF7" i="2"/>
  <c r="AG7" i="2"/>
  <c r="AH7" i="2"/>
  <c r="AI7" i="2"/>
  <c r="AJ7" i="2"/>
  <c r="AK7" i="2"/>
  <c r="AL7" i="2"/>
  <c r="AM7" i="2"/>
  <c r="Y8" i="2"/>
  <c r="Z8" i="2"/>
  <c r="AE8" i="2" s="1"/>
  <c r="AA8" i="2"/>
  <c r="AB8" i="2"/>
  <c r="AC8" i="2"/>
  <c r="AD8" i="2"/>
  <c r="AF8" i="2"/>
  <c r="AG8" i="2"/>
  <c r="AH8" i="2"/>
  <c r="AI8" i="2"/>
  <c r="AJ8" i="2"/>
  <c r="AK8" i="2"/>
  <c r="AL8" i="2"/>
  <c r="AM8" i="2"/>
  <c r="Y9" i="2"/>
  <c r="Z9" i="2"/>
  <c r="AE9" i="2" s="1"/>
  <c r="AA9" i="2"/>
  <c r="AB9" i="2"/>
  <c r="AC9" i="2"/>
  <c r="AD9" i="2"/>
  <c r="AF9" i="2"/>
  <c r="AG9" i="2"/>
  <c r="AH9" i="2"/>
  <c r="AI9" i="2"/>
  <c r="AJ9" i="2"/>
  <c r="AK9" i="2"/>
  <c r="AL9" i="2"/>
  <c r="AM9" i="2"/>
  <c r="Y10" i="2"/>
  <c r="Z10" i="2"/>
  <c r="AE10" i="2" s="1"/>
  <c r="AA10" i="2"/>
  <c r="AB10" i="2"/>
  <c r="AC10" i="2"/>
  <c r="AD10" i="2"/>
  <c r="AF10" i="2"/>
  <c r="AG10" i="2"/>
  <c r="AH10" i="2"/>
  <c r="AI10" i="2"/>
  <c r="AJ10" i="2"/>
  <c r="AK10" i="2"/>
  <c r="AL10" i="2"/>
  <c r="AM10" i="2"/>
  <c r="Y11" i="2"/>
  <c r="Z11" i="2"/>
  <c r="AE11" i="2" s="1"/>
  <c r="AA11" i="2"/>
  <c r="AB11" i="2"/>
  <c r="AC11" i="2"/>
  <c r="AD11" i="2"/>
  <c r="AF11" i="2"/>
  <c r="AG11" i="2"/>
  <c r="AH11" i="2"/>
  <c r="AI11" i="2"/>
  <c r="AJ11" i="2"/>
  <c r="AK11" i="2"/>
  <c r="AL11" i="2"/>
  <c r="AM11" i="2"/>
  <c r="Y12" i="2"/>
  <c r="Z12" i="2"/>
  <c r="AE12" i="2" s="1"/>
  <c r="AA12" i="2"/>
  <c r="AB12" i="2"/>
  <c r="AC12" i="2"/>
  <c r="AD12" i="2"/>
  <c r="AF12" i="2"/>
  <c r="AG12" i="2"/>
  <c r="AH12" i="2"/>
  <c r="AI12" i="2"/>
  <c r="AJ12" i="2"/>
  <c r="AK12" i="2"/>
  <c r="AL12" i="2"/>
  <c r="AM12" i="2"/>
  <c r="Y13" i="2"/>
  <c r="Z13" i="2"/>
  <c r="AA13" i="2"/>
  <c r="AB13" i="2"/>
  <c r="AC13" i="2"/>
  <c r="AD13" i="2"/>
  <c r="AE13" i="2"/>
  <c r="AF13" i="2"/>
  <c r="AG13" i="2"/>
  <c r="AH13" i="2"/>
  <c r="AI13" i="2"/>
  <c r="AJ13" i="2"/>
  <c r="AK13" i="2"/>
  <c r="AL13" i="2"/>
  <c r="AM13" i="2"/>
  <c r="Y14" i="2"/>
  <c r="Z14" i="2"/>
  <c r="AE14" i="2" s="1"/>
  <c r="AA14" i="2"/>
  <c r="AB14" i="2"/>
  <c r="AC14" i="2"/>
  <c r="AD14" i="2"/>
  <c r="AF14" i="2"/>
  <c r="AG14" i="2"/>
  <c r="AH14" i="2"/>
  <c r="AI14" i="2"/>
  <c r="AJ14" i="2"/>
  <c r="AK14" i="2"/>
  <c r="AL14" i="2"/>
  <c r="AM14" i="2"/>
  <c r="Y15" i="2"/>
  <c r="Z15" i="2"/>
  <c r="AE15" i="2" s="1"/>
  <c r="AA15" i="2"/>
  <c r="AB15" i="2"/>
  <c r="AC15" i="2"/>
  <c r="AD15" i="2"/>
  <c r="AF15" i="2"/>
  <c r="AG15" i="2"/>
  <c r="AH15" i="2"/>
  <c r="AI15" i="2"/>
  <c r="AJ15" i="2"/>
  <c r="AK15" i="2"/>
  <c r="AL15" i="2"/>
  <c r="AM15" i="2"/>
  <c r="Y16" i="2"/>
  <c r="Z16" i="2"/>
  <c r="AE16" i="2" s="1"/>
  <c r="AA16" i="2"/>
  <c r="AB16" i="2"/>
  <c r="AC16" i="2"/>
  <c r="AD16" i="2"/>
  <c r="AF16" i="2"/>
  <c r="AG16" i="2"/>
  <c r="AH16" i="2"/>
  <c r="AI16" i="2"/>
  <c r="AJ16" i="2"/>
  <c r="AK16" i="2"/>
  <c r="AL16" i="2"/>
  <c r="AM16" i="2"/>
  <c r="Y17" i="2"/>
  <c r="Z17" i="2"/>
  <c r="AE17" i="2" s="1"/>
  <c r="AA17" i="2"/>
  <c r="AB17" i="2"/>
  <c r="AC17" i="2"/>
  <c r="AD17" i="2"/>
  <c r="AF17" i="2"/>
  <c r="AG17" i="2"/>
  <c r="AH17" i="2"/>
  <c r="AI17" i="2"/>
  <c r="AJ17" i="2"/>
  <c r="AK17" i="2"/>
  <c r="AL17" i="2"/>
  <c r="AM17" i="2"/>
  <c r="Y18" i="2"/>
  <c r="Z18" i="2"/>
  <c r="AE18" i="2" s="1"/>
  <c r="AA18" i="2"/>
  <c r="AB18" i="2"/>
  <c r="AC18" i="2"/>
  <c r="AD18" i="2"/>
  <c r="AF18" i="2"/>
  <c r="AG18" i="2"/>
  <c r="AH18" i="2"/>
  <c r="AI18" i="2"/>
  <c r="AJ18" i="2"/>
  <c r="AK18" i="2"/>
  <c r="AL18" i="2"/>
  <c r="AM18" i="2"/>
  <c r="Y19" i="2"/>
  <c r="Z19" i="2"/>
  <c r="AE19" i="2" s="1"/>
  <c r="AA19" i="2"/>
  <c r="AB19" i="2"/>
  <c r="AC19" i="2"/>
  <c r="AD19" i="2"/>
  <c r="AF19" i="2"/>
  <c r="AG19" i="2"/>
  <c r="AH19" i="2"/>
  <c r="AI19" i="2"/>
  <c r="AJ19" i="2"/>
  <c r="AK19" i="2"/>
  <c r="AL19" i="2"/>
  <c r="AM19" i="2"/>
  <c r="Y20" i="2"/>
  <c r="Z20" i="2"/>
  <c r="AE20" i="2" s="1"/>
  <c r="AA20" i="2"/>
  <c r="AB20" i="2"/>
  <c r="AC20" i="2"/>
  <c r="AD20" i="2"/>
  <c r="AF20" i="2"/>
  <c r="AG20" i="2"/>
  <c r="AH20" i="2"/>
  <c r="AI20" i="2"/>
  <c r="AJ20" i="2"/>
  <c r="AK20" i="2"/>
  <c r="AL20" i="2"/>
  <c r="AM20" i="2"/>
  <c r="Y21" i="2"/>
  <c r="Z21" i="2"/>
  <c r="AE21" i="2" s="1"/>
  <c r="AA21" i="2"/>
  <c r="AB21" i="2"/>
  <c r="AC21" i="2"/>
  <c r="AD21" i="2"/>
  <c r="AF21" i="2"/>
  <c r="AG21" i="2"/>
  <c r="AH21" i="2"/>
  <c r="AI21" i="2"/>
  <c r="AJ21" i="2"/>
  <c r="AK21" i="2"/>
  <c r="AL21" i="2"/>
  <c r="AM21" i="2"/>
  <c r="Y22" i="2"/>
  <c r="Z22" i="2"/>
  <c r="AA22" i="2"/>
  <c r="AB22" i="2"/>
  <c r="AC22" i="2"/>
  <c r="AD22" i="2"/>
  <c r="AE22" i="2"/>
  <c r="AF22" i="2"/>
  <c r="AG22" i="2"/>
  <c r="AH22" i="2"/>
  <c r="AI22" i="2"/>
  <c r="AJ22" i="2"/>
  <c r="AK22" i="2"/>
  <c r="AL22" i="2"/>
  <c r="AM22" i="2"/>
  <c r="Y23" i="2"/>
  <c r="Z23" i="2"/>
  <c r="AE23" i="2" s="1"/>
  <c r="AA23" i="2"/>
  <c r="AB23" i="2"/>
  <c r="AC23" i="2"/>
  <c r="AD23" i="2"/>
  <c r="AF23" i="2"/>
  <c r="AG23" i="2"/>
  <c r="AH23" i="2"/>
  <c r="AI23" i="2"/>
  <c r="AJ23" i="2"/>
  <c r="AK23" i="2"/>
  <c r="AL23" i="2"/>
  <c r="AM23" i="2"/>
  <c r="Y24" i="2"/>
  <c r="Z24" i="2"/>
  <c r="AA24" i="2"/>
  <c r="AB24" i="2"/>
  <c r="AC24" i="2"/>
  <c r="AD24" i="2"/>
  <c r="AE24" i="2"/>
  <c r="AF24" i="2"/>
  <c r="AG24" i="2"/>
  <c r="AH24" i="2"/>
  <c r="AI24" i="2"/>
  <c r="AJ24" i="2"/>
  <c r="AK24" i="2"/>
  <c r="AL24" i="2"/>
  <c r="AM24" i="2"/>
  <c r="Y25" i="2"/>
  <c r="Z25" i="2"/>
  <c r="AE25" i="2" s="1"/>
  <c r="AA25" i="2"/>
  <c r="AB25" i="2"/>
  <c r="AC25" i="2"/>
  <c r="AD25" i="2"/>
  <c r="AF25" i="2"/>
  <c r="AG25" i="2"/>
  <c r="AH25" i="2"/>
  <c r="AI25" i="2"/>
  <c r="AJ25" i="2"/>
  <c r="AK25" i="2"/>
  <c r="AL25" i="2"/>
  <c r="AM25" i="2"/>
  <c r="Y26" i="2"/>
  <c r="Z26" i="2"/>
  <c r="AE26" i="2" s="1"/>
  <c r="AA26" i="2"/>
  <c r="AB26" i="2"/>
  <c r="AC26" i="2"/>
  <c r="AD26" i="2"/>
  <c r="AF26" i="2"/>
  <c r="AG26" i="2"/>
  <c r="AH26" i="2"/>
  <c r="AI26" i="2"/>
  <c r="AJ26" i="2"/>
  <c r="AK26" i="2"/>
  <c r="AL26" i="2"/>
  <c r="AM26" i="2"/>
  <c r="Y27" i="2"/>
  <c r="Z27" i="2"/>
  <c r="AA27" i="2"/>
  <c r="AB27" i="2"/>
  <c r="AC27" i="2"/>
  <c r="AD27" i="2"/>
  <c r="AE27" i="2"/>
  <c r="AF27" i="2"/>
  <c r="AG27" i="2"/>
  <c r="AH27" i="2"/>
  <c r="AI27" i="2"/>
  <c r="AJ27" i="2"/>
  <c r="AK27" i="2"/>
  <c r="AL27" i="2"/>
  <c r="AM27" i="2"/>
  <c r="Y28" i="2"/>
  <c r="Z28" i="2"/>
  <c r="AA28" i="2"/>
  <c r="AB28" i="2"/>
  <c r="AC28" i="2"/>
  <c r="AD28" i="2"/>
  <c r="AE28" i="2"/>
  <c r="AF28" i="2"/>
  <c r="AG28" i="2"/>
  <c r="AH28" i="2"/>
  <c r="AI28" i="2"/>
  <c r="AJ28" i="2"/>
  <c r="AK28" i="2"/>
  <c r="AL28" i="2"/>
  <c r="AM28" i="2"/>
  <c r="Y29" i="2"/>
  <c r="Z29" i="2"/>
  <c r="AA29" i="2"/>
  <c r="AB29" i="2"/>
  <c r="AC29" i="2"/>
  <c r="AD29" i="2"/>
  <c r="AE29" i="2"/>
  <c r="AF29" i="2"/>
  <c r="AG29" i="2"/>
  <c r="AH29" i="2"/>
  <c r="AI29" i="2"/>
  <c r="AJ29" i="2"/>
  <c r="AK29" i="2"/>
  <c r="AL29" i="2"/>
  <c r="AM29" i="2"/>
  <c r="Y30" i="2"/>
  <c r="Z30" i="2"/>
  <c r="AE30" i="2" s="1"/>
  <c r="AA30" i="2"/>
  <c r="AB30" i="2"/>
  <c r="AC30" i="2"/>
  <c r="AD30" i="2"/>
  <c r="AF30" i="2"/>
  <c r="AG30" i="2"/>
  <c r="AH30" i="2"/>
  <c r="AI30" i="2"/>
  <c r="AJ30" i="2"/>
  <c r="AK30" i="2"/>
  <c r="AL30" i="2"/>
  <c r="AM30" i="2"/>
  <c r="Y31" i="2"/>
  <c r="Z31" i="2"/>
  <c r="AE31" i="2" s="1"/>
  <c r="AA31" i="2"/>
  <c r="AB31" i="2"/>
  <c r="AC31" i="2"/>
  <c r="AD31" i="2"/>
  <c r="AF31" i="2"/>
  <c r="AG31" i="2"/>
  <c r="AH31" i="2"/>
  <c r="AI31" i="2"/>
  <c r="AJ31" i="2"/>
  <c r="AK31" i="2"/>
  <c r="AL31" i="2"/>
  <c r="AM31" i="2"/>
  <c r="Y32" i="2"/>
  <c r="Z32" i="2"/>
  <c r="AE32" i="2" s="1"/>
  <c r="AA32" i="2"/>
  <c r="AB32" i="2"/>
  <c r="AC32" i="2"/>
  <c r="AD32" i="2"/>
  <c r="AF32" i="2"/>
  <c r="AG32" i="2"/>
  <c r="AH32" i="2"/>
  <c r="AI32" i="2"/>
  <c r="AJ32" i="2"/>
  <c r="AK32" i="2"/>
  <c r="AL32" i="2"/>
  <c r="AM32" i="2"/>
  <c r="Y33" i="2"/>
  <c r="Z33" i="2"/>
  <c r="AE33" i="2" s="1"/>
  <c r="AA33" i="2"/>
  <c r="AB33" i="2"/>
  <c r="AC33" i="2"/>
  <c r="AD33" i="2"/>
  <c r="AF33" i="2"/>
  <c r="AG33" i="2"/>
  <c r="AH33" i="2"/>
  <c r="AI33" i="2"/>
  <c r="AJ33" i="2"/>
  <c r="AK33" i="2"/>
  <c r="AL33" i="2"/>
  <c r="AM33" i="2"/>
  <c r="Y34" i="2"/>
  <c r="Z34" i="2"/>
  <c r="AE34" i="2" s="1"/>
  <c r="AA34" i="2"/>
  <c r="AB34" i="2"/>
  <c r="AC34" i="2"/>
  <c r="AD34" i="2"/>
  <c r="AF34" i="2"/>
  <c r="AG34" i="2"/>
  <c r="AH34" i="2"/>
  <c r="AI34" i="2"/>
  <c r="AJ34" i="2"/>
  <c r="AK34" i="2"/>
  <c r="AL34" i="2"/>
  <c r="AM34" i="2"/>
  <c r="Y35" i="2"/>
  <c r="Z35" i="2"/>
  <c r="AA35" i="2"/>
  <c r="AB35" i="2"/>
  <c r="AC35" i="2"/>
  <c r="AD35" i="2"/>
  <c r="AE35" i="2"/>
  <c r="AF35" i="2"/>
  <c r="AG35" i="2"/>
  <c r="AH35" i="2"/>
  <c r="AI35" i="2"/>
  <c r="AJ35" i="2"/>
  <c r="AK35" i="2"/>
  <c r="AL35" i="2"/>
  <c r="AM35" i="2"/>
  <c r="Y36" i="2"/>
  <c r="Z36" i="2"/>
  <c r="AE36" i="2" s="1"/>
  <c r="AA36" i="2"/>
  <c r="AB36" i="2"/>
  <c r="AC36" i="2"/>
  <c r="AD36" i="2"/>
  <c r="AF36" i="2"/>
  <c r="AG36" i="2"/>
  <c r="AH36" i="2"/>
  <c r="AI36" i="2"/>
  <c r="AJ36" i="2"/>
  <c r="AK36" i="2"/>
  <c r="AL36" i="2"/>
  <c r="AM36" i="2"/>
  <c r="Y37" i="2"/>
  <c r="Z37" i="2"/>
  <c r="AA37" i="2"/>
  <c r="AB37" i="2"/>
  <c r="AC37" i="2"/>
  <c r="AD37" i="2"/>
  <c r="AE37" i="2"/>
  <c r="AF37" i="2"/>
  <c r="AG37" i="2"/>
  <c r="AH37" i="2"/>
  <c r="AI37" i="2"/>
  <c r="AJ37" i="2"/>
  <c r="AK37" i="2"/>
  <c r="AL37" i="2"/>
  <c r="AM37" i="2"/>
  <c r="Y38" i="2"/>
  <c r="Z38" i="2"/>
  <c r="AA38" i="2"/>
  <c r="AB38" i="2"/>
  <c r="AC38" i="2"/>
  <c r="AD38" i="2"/>
  <c r="AE38" i="2"/>
  <c r="AF38" i="2"/>
  <c r="AG38" i="2"/>
  <c r="AH38" i="2"/>
  <c r="AI38" i="2"/>
  <c r="AJ38" i="2"/>
  <c r="AK38" i="2"/>
  <c r="AL38" i="2"/>
  <c r="AM38" i="2"/>
  <c r="Y39" i="2"/>
  <c r="Z39" i="2"/>
  <c r="AA39" i="2"/>
  <c r="AB39" i="2"/>
  <c r="AC39" i="2"/>
  <c r="AD39" i="2"/>
  <c r="AE39" i="2"/>
  <c r="AF39" i="2"/>
  <c r="AG39" i="2"/>
  <c r="AH39" i="2"/>
  <c r="AI39" i="2"/>
  <c r="AJ39" i="2"/>
  <c r="AK39" i="2"/>
  <c r="AL39" i="2"/>
  <c r="AM39" i="2"/>
  <c r="Y40" i="2"/>
  <c r="Z40" i="2"/>
  <c r="AA40" i="2"/>
  <c r="AB40" i="2"/>
  <c r="AC40" i="2"/>
  <c r="AD40" i="2"/>
  <c r="AE40" i="2"/>
  <c r="AF40" i="2"/>
  <c r="AG40" i="2"/>
  <c r="AH40" i="2"/>
  <c r="AI40" i="2"/>
  <c r="AJ40" i="2"/>
  <c r="AK40" i="2"/>
  <c r="AL40" i="2"/>
  <c r="AM40" i="2"/>
  <c r="Y41" i="2"/>
  <c r="Z41" i="2"/>
  <c r="AA41" i="2"/>
  <c r="AB41" i="2"/>
  <c r="AC41" i="2"/>
  <c r="AD41" i="2"/>
  <c r="AE41" i="2"/>
  <c r="AF41" i="2"/>
  <c r="AG41" i="2"/>
  <c r="AH41" i="2"/>
  <c r="AI41" i="2"/>
  <c r="AJ41" i="2"/>
  <c r="AK41" i="2"/>
  <c r="AL41" i="2"/>
  <c r="AM41" i="2"/>
  <c r="Y42" i="2"/>
  <c r="Z42" i="2"/>
  <c r="AA42" i="2"/>
  <c r="AB42" i="2"/>
  <c r="AC42" i="2"/>
  <c r="AD42" i="2"/>
  <c r="AE42" i="2"/>
  <c r="AF42" i="2"/>
  <c r="AG42" i="2"/>
  <c r="AH42" i="2"/>
  <c r="AI42" i="2"/>
  <c r="AJ42" i="2"/>
  <c r="AK42" i="2"/>
  <c r="AL42" i="2"/>
  <c r="AM42" i="2"/>
  <c r="Y43" i="2"/>
  <c r="Z43" i="2"/>
  <c r="AA43" i="2"/>
  <c r="AB43" i="2"/>
  <c r="AC43" i="2"/>
  <c r="AD43" i="2"/>
  <c r="AE43" i="2"/>
  <c r="AF43" i="2"/>
  <c r="AG43" i="2"/>
  <c r="AH43" i="2"/>
  <c r="AI43" i="2"/>
  <c r="AJ43" i="2"/>
  <c r="AK43" i="2"/>
  <c r="AL43" i="2"/>
  <c r="AM43" i="2"/>
  <c r="Y44" i="2"/>
  <c r="Z44" i="2"/>
  <c r="AA44" i="2"/>
  <c r="AB44" i="2"/>
  <c r="AC44" i="2"/>
  <c r="AD44" i="2"/>
  <c r="AE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A46" i="2"/>
  <c r="AB46" i="2"/>
  <c r="AC46" i="2"/>
  <c r="AD46" i="2"/>
  <c r="AE46" i="2"/>
  <c r="AF46" i="2"/>
  <c r="AG46" i="2"/>
  <c r="AH46" i="2"/>
  <c r="AI46" i="2"/>
  <c r="AJ46" i="2"/>
  <c r="AK46" i="2"/>
  <c r="AL46" i="2"/>
  <c r="AM46" i="2"/>
  <c r="Y47" i="2"/>
  <c r="Z47" i="2"/>
  <c r="AA47" i="2"/>
  <c r="AB47" i="2"/>
  <c r="AC47" i="2"/>
  <c r="AD47" i="2"/>
  <c r="AE47" i="2"/>
  <c r="AF47" i="2"/>
  <c r="AG47" i="2"/>
  <c r="AH47" i="2"/>
  <c r="AI47" i="2"/>
  <c r="AJ47" i="2"/>
  <c r="AK47" i="2"/>
  <c r="AL47" i="2"/>
  <c r="AM47" i="2"/>
  <c r="Y48" i="2"/>
  <c r="Z48" i="2"/>
  <c r="AA48" i="2"/>
  <c r="AB48" i="2"/>
  <c r="AC48" i="2"/>
  <c r="AD48" i="2"/>
  <c r="AE48" i="2"/>
  <c r="AF48" i="2"/>
  <c r="AG48" i="2"/>
  <c r="AH48" i="2"/>
  <c r="AI48" i="2"/>
  <c r="AJ48" i="2"/>
  <c r="AK48" i="2"/>
  <c r="AL48" i="2"/>
  <c r="AM48" i="2"/>
  <c r="Y49" i="2"/>
  <c r="Z49" i="2"/>
  <c r="AA49" i="2"/>
  <c r="AB49" i="2"/>
  <c r="AC49" i="2"/>
  <c r="AD49" i="2"/>
  <c r="AE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A52" i="2"/>
  <c r="AB52" i="2"/>
  <c r="AC52" i="2"/>
  <c r="AD52" i="2"/>
  <c r="AE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A54" i="2"/>
  <c r="AB54" i="2"/>
  <c r="AC54" i="2"/>
  <c r="AD54" i="2"/>
  <c r="AE54" i="2"/>
  <c r="AF54" i="2"/>
  <c r="AG54" i="2"/>
  <c r="AH54" i="2"/>
  <c r="AI54" i="2"/>
  <c r="AJ54" i="2"/>
  <c r="AK54" i="2"/>
  <c r="AL54" i="2"/>
  <c r="AM54" i="2"/>
  <c r="Y55" i="2"/>
  <c r="Z55" i="2"/>
  <c r="AA55" i="2"/>
  <c r="AB55" i="2"/>
  <c r="AC55" i="2"/>
  <c r="AD55" i="2"/>
  <c r="AE55" i="2"/>
  <c r="AF55" i="2"/>
  <c r="AG55" i="2"/>
  <c r="AH55" i="2"/>
  <c r="AI55" i="2"/>
  <c r="AJ55" i="2"/>
  <c r="AK55" i="2"/>
  <c r="AL55" i="2"/>
  <c r="AM55" i="2"/>
  <c r="Y56" i="2"/>
  <c r="Z56" i="2"/>
  <c r="AA56" i="2"/>
  <c r="AB56" i="2"/>
  <c r="AC56" i="2"/>
  <c r="AD56" i="2"/>
  <c r="AE56" i="2"/>
  <c r="AF56" i="2"/>
  <c r="AG56" i="2"/>
  <c r="AH56" i="2"/>
  <c r="AI56" i="2"/>
  <c r="AJ56" i="2"/>
  <c r="AK56" i="2"/>
  <c r="AL56" i="2"/>
  <c r="AM56" i="2"/>
  <c r="Y57" i="2"/>
  <c r="Z57" i="2"/>
  <c r="AA57" i="2"/>
  <c r="AB57" i="2"/>
  <c r="AC57" i="2"/>
  <c r="AD57" i="2"/>
  <c r="AE57" i="2"/>
  <c r="AF57" i="2"/>
  <c r="AG57" i="2"/>
  <c r="AH57" i="2"/>
  <c r="AI57" i="2"/>
  <c r="AJ57" i="2"/>
  <c r="AK57" i="2"/>
  <c r="AL57" i="2"/>
  <c r="AM57" i="2"/>
  <c r="Y58" i="2"/>
  <c r="Z58" i="2"/>
  <c r="AA58" i="2"/>
  <c r="AB58" i="2"/>
  <c r="AC58" i="2"/>
  <c r="AD58" i="2"/>
  <c r="AE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Y2" i="2"/>
  <c r="AL2" i="2"/>
  <c r="AJ2" i="2"/>
  <c r="AK2" i="2"/>
  <c r="AG2" i="2" l="1"/>
  <c r="AD2" i="2" l="1"/>
  <c r="BF11" i="2"/>
  <c r="BF7" i="2"/>
  <c r="BF6" i="2"/>
  <c r="BF5" i="2"/>
  <c r="BF4" i="2"/>
  <c r="BF3" i="2"/>
  <c r="BF2" i="2"/>
  <c r="BF1" i="2"/>
  <c r="AB14" i="1" l="1"/>
  <c r="AB10" i="1"/>
  <c r="AB9" i="1"/>
  <c r="AB8" i="1"/>
  <c r="AB11" i="1" l="1"/>
  <c r="BF8" i="2" s="1"/>
  <c r="AB13" i="1"/>
  <c r="BF10" i="2" s="1"/>
  <c r="AB5" i="1"/>
  <c r="AB6" i="1"/>
  <c r="AB2" i="2" l="1"/>
  <c r="Z2" i="2"/>
  <c r="AE2" i="2" s="1"/>
  <c r="AC2" i="2"/>
  <c r="AB12" i="1" l="1"/>
  <c r="BF9" i="2" s="1"/>
  <c r="AB7" i="1"/>
  <c r="AB4" i="1"/>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<sst xmlns="http://schemas.openxmlformats.org/spreadsheetml/2006/main" count="20466" uniqueCount="20039">
  <si>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</si>
  <si>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</si>
  <si>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</si>
  <si>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</si>
  <si>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</si>
  <si>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</si>
  <si>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</si>
  <si>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</si>
  <si>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</si>
  <si>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</si>
  <si>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</si>
  <si>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</si>
  <si>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</si>
  <si>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</si>
  <si>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</si>
  <si>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</si>
  <si>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</si>
  <si>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</si>
  <si>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</si>
  <si>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</si>
  <si>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</si>
  <si>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</si>
  <si>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</si>
  <si>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</si>
  <si>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</si>
  <si>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</si>
  <si>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</si>
  <si>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</si>
  <si>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</si>
  <si>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</si>
  <si>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</si>
  <si>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</si>
  <si>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</si>
  <si>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</si>
  <si>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</si>
  <si>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</si>
  <si>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</si>
  <si>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</si>
  <si>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</si>
  <si>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</si>
  <si>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</si>
  <si>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</si>
  <si>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</si>
  <si>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</si>
  <si>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</si>
  <si>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</si>
  <si>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</si>
  <si>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</si>
  <si>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</si>
  <si>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</si>
  <si>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</si>
  <si>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</si>
  <si>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</si>
  <si>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</si>
  <si>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</si>
  <si>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</si>
  <si>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</si>
  <si>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</si>
  <si>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</si>
  <si>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</si>
  <si>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</si>
  <si>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</si>
  <si>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</si>
  <si>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</si>
  <si>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</si>
  <si>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</si>
  <si>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</si>
  <si>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</si>
  <si>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</si>
  <si>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</si>
  <si>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</si>
  <si>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</si>
  <si>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</si>
  <si>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</si>
  <si>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</si>
  <si>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</si>
  <si>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</si>
  <si>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</si>
  <si>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</si>
  <si>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</si>
  <si>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</si>
  <si>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</si>
  <si>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</si>
  <si>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</si>
  <si>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</si>
  <si>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</si>
  <si>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</si>
  <si>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</si>
  <si>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</si>
  <si>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</si>
  <si>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</si>
  <si>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</si>
  <si>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</si>
  <si>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</si>
  <si>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</si>
  <si>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</si>
  <si>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</si>
  <si>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</si>
  <si>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</si>
  <si>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</si>
  <si>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</si>
  <si>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</si>
  <si>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</si>
  <si>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</si>
  <si>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</si>
  <si>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</si>
  <si>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</si>
  <si>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</si>
  <si>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</si>
  <si>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</si>
  <si>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</si>
  <si>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</si>
  <si>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</si>
  <si>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</si>
  <si>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</si>
  <si>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</si>
  <si>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</si>
  <si>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</si>
  <si>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</si>
  <si>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</si>
  <si>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</si>
  <si>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</si>
  <si>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</si>
  <si>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</si>
  <si>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</si>
  <si>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</si>
  <si>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</si>
  <si>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</si>
  <si>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</si>
  <si>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</si>
  <si>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</si>
  <si>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</si>
  <si>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</si>
  <si>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</si>
  <si>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</si>
  <si>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</si>
  <si>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</si>
  <si>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</si>
  <si>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</si>
  <si>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</si>
  <si>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</si>
  <si>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</si>
  <si>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</si>
  <si>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</si>
  <si>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</si>
  <si>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</si>
  <si>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</si>
  <si>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</si>
  <si>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</si>
  <si>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</si>
  <si>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</si>
  <si>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</si>
  <si>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</si>
  <si>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</si>
  <si>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</si>
  <si>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</si>
  <si>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</si>
  <si>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</si>
  <si>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</si>
  <si>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</si>
  <si>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</si>
  <si>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</si>
  <si>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</si>
  <si>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</si>
  <si>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</si>
  <si>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</si>
  <si>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</si>
  <si>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</si>
  <si>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</si>
  <si>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</si>
  <si>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</si>
  <si>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</si>
  <si>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</si>
  <si>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</si>
  <si>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</si>
  <si>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</si>
  <si>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</si>
  <si>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</si>
  <si>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</si>
  <si>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</si>
  <si>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</si>
  <si>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</si>
  <si>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</si>
  <si>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</si>
  <si>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</si>
  <si>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</si>
  <si>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</si>
  <si>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</si>
  <si>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</si>
  <si>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</si>
  <si>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</si>
  <si>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</si>
  <si>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</si>
  <si>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</si>
  <si>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</si>
  <si>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</si>
  <si>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</si>
  <si>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</si>
  <si>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</si>
  <si>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</si>
  <si>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</si>
  <si>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</si>
  <si>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</si>
  <si>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</si>
  <si>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</si>
  <si>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</si>
  <si>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</si>
  <si>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</si>
  <si>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</si>
  <si>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</si>
  <si>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</si>
  <si>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</si>
  <si>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</si>
  <si>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</si>
  <si>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</si>
  <si>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</si>
  <si>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</si>
  <si>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</si>
  <si>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</si>
  <si>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</si>
  <si>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</si>
  <si>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</si>
  <si>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</si>
  <si>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</si>
  <si>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</si>
  <si>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</si>
  <si>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</si>
  <si>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</si>
  <si>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</si>
  <si>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</si>
  <si>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</si>
  <si>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</si>
  <si>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</si>
  <si>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</si>
  <si>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</si>
  <si>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</si>
  <si>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</si>
  <si>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</si>
  <si>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</si>
  <si>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</si>
  <si>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</si>
  <si>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</si>
  <si>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</si>
  <si>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</si>
  <si>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</si>
  <si>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</si>
  <si>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</si>
  <si>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</si>
  <si>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</si>
  <si>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</si>
  <si>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</si>
  <si>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</si>
  <si>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</si>
  <si>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</si>
  <si>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</si>
  <si>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</si>
  <si>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</si>
  <si>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</si>
  <si>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</si>
  <si>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</si>
  <si>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</si>
  <si>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</si>
  <si>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</si>
  <si>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</si>
  <si>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</si>
  <si>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</si>
  <si>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</si>
  <si>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</si>
  <si>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</si>
  <si>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</si>
  <si>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</si>
  <si>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</si>
  <si>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</si>
  <si>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</si>
  <si>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</si>
  <si>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</si>
  <si>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</si>
  <si>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</si>
  <si>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</si>
  <si>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</si>
  <si>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</si>
  <si>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</si>
  <si>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</si>
  <si>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</si>
  <si>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</si>
  <si>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</si>
  <si>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</si>
  <si>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</si>
  <si>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</si>
  <si>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</si>
  <si>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</si>
  <si>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</si>
  <si>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</si>
  <si>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</si>
  <si>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</si>
  <si>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</si>
  <si>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</si>
  <si>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</si>
  <si>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</si>
  <si>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</si>
  <si>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</si>
  <si>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</si>
  <si>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</si>
  <si>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</si>
  <si>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</si>
  <si>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</si>
  <si>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</si>
  <si>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</si>
  <si>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</si>
  <si>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</si>
  <si>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</si>
  <si>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</si>
  <si>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</si>
  <si>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</si>
  <si>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</si>
  <si>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</si>
  <si>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</si>
  <si>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</si>
  <si>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</si>
  <si>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</si>
  <si>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</si>
  <si>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</si>
  <si>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</si>
  <si>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</si>
  <si>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</si>
  <si>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</si>
  <si>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</si>
  <si>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</si>
  <si>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</si>
  <si>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</si>
  <si>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</si>
  <si>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</si>
  <si>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</si>
  <si>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</si>
  <si>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</si>
  <si>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</si>
  <si>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</si>
  <si>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</si>
  <si>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</si>
  <si>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</si>
  <si>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</si>
  <si>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</si>
  <si>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</si>
  <si>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</si>
  <si>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</si>
  <si>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</si>
  <si>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</si>
  <si>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</si>
  <si>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</si>
  <si>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</si>
  <si>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</si>
  <si>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</si>
  <si>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</si>
  <si>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</si>
  <si>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</si>
  <si>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</si>
  <si>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</si>
  <si>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</si>
  <si>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</si>
  <si>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</si>
  <si>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</si>
  <si>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</si>
  <si>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</si>
  <si>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</si>
  <si>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</si>
  <si>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</si>
  <si>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</si>
  <si>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</si>
  <si>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</si>
  <si>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</si>
  <si>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</si>
  <si>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</si>
  <si>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</si>
  <si>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</si>
  <si>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</si>
  <si>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</si>
  <si>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</si>
  <si>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</si>
  <si>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</si>
  <si>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</si>
  <si>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</si>
  <si>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</si>
  <si>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</si>
  <si>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</si>
  <si>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</si>
  <si>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</si>
  <si>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</si>
  <si>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</si>
  <si>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</si>
  <si>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</si>
  <si>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</si>
  <si>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</si>
  <si>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</si>
  <si>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</si>
  <si>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</si>
  <si>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</si>
  <si>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</si>
  <si>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</si>
  <si>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</si>
  <si>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</si>
  <si>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</si>
  <si>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</si>
  <si>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</si>
  <si>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</si>
  <si>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</si>
  <si>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</si>
  <si>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</si>
  <si>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</si>
  <si>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</si>
  <si>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</si>
  <si>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</si>
  <si>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</si>
  <si>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</si>
  <si>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</si>
  <si>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</si>
  <si>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</si>
  <si>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</si>
  <si>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</si>
  <si>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</si>
  <si>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</si>
  <si>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</si>
  <si>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</si>
  <si>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</si>
  <si>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</si>
  <si>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</si>
  <si>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</si>
  <si>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</si>
  <si>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</si>
  <si>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</si>
  <si>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</si>
  <si>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</si>
  <si>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</si>
  <si>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</si>
  <si>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</si>
  <si>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</si>
  <si>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</si>
  <si>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</si>
  <si>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</si>
  <si>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</si>
  <si>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</si>
  <si>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</si>
  <si>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</si>
  <si>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</si>
  <si>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</si>
  <si>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</si>
  <si>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</si>
  <si>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</si>
  <si>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</si>
  <si>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</si>
  <si>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</si>
  <si>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</si>
  <si>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</si>
  <si>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</si>
  <si>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</si>
  <si>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</si>
  <si>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</si>
  <si>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</si>
  <si>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</si>
  <si>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</si>
  <si>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</si>
  <si>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</si>
  <si>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</si>
  <si>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</si>
  <si>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</si>
  <si>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</si>
  <si>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</si>
  <si>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</si>
  <si>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</si>
  <si>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</si>
  <si>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</si>
  <si>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</si>
  <si>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</si>
  <si>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</si>
  <si>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</si>
  <si>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</si>
  <si>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</si>
  <si>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</si>
  <si>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</si>
  <si>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</si>
  <si>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</si>
  <si>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</si>
  <si>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</si>
  <si>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</si>
  <si>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</si>
  <si>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</si>
  <si>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</si>
  <si>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</si>
  <si>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</si>
  <si>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</si>
  <si>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</si>
  <si>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</si>
  <si>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</si>
  <si>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</si>
  <si>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</si>
  <si>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</si>
  <si>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</si>
  <si>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</si>
  <si>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</si>
  <si>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</si>
  <si>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</si>
  <si>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</si>
  <si>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</si>
  <si>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</si>
  <si>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</si>
  <si>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</si>
  <si>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</si>
  <si>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</si>
  <si>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</si>
  <si>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</si>
  <si>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</si>
  <si>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</si>
  <si>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</si>
  <si>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</si>
  <si>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</si>
  <si>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</si>
  <si>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</si>
  <si>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</si>
  <si>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</si>
  <si>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</si>
  <si>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</si>
  <si>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</si>
  <si>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</si>
  <si>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</si>
  <si>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</si>
  <si>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</si>
  <si>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</si>
  <si>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</si>
  <si>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</si>
  <si>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</si>
  <si>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</si>
  <si>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</si>
  <si>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</si>
  <si>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</si>
  <si>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</si>
  <si>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</si>
  <si>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</si>
  <si>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</si>
  <si>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</si>
  <si>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</si>
  <si>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</si>
  <si>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</si>
  <si>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</si>
  <si>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</si>
  <si>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</si>
  <si>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</si>
  <si>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</si>
  <si>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</si>
  <si>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</si>
  <si>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</si>
  <si>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</si>
  <si>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</si>
  <si>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</si>
  <si>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</si>
  <si>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</si>
  <si>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</si>
  <si>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</si>
  <si>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</si>
  <si>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</si>
  <si>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</si>
  <si>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</si>
  <si>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</si>
  <si>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</si>
  <si>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</si>
  <si>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</si>
  <si>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</si>
  <si>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</si>
  <si>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</si>
  <si>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</si>
  <si>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</si>
  <si>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</si>
  <si>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</si>
  <si>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</si>
  <si>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</si>
  <si>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</si>
  <si>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</si>
  <si>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</si>
  <si>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</si>
  <si>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</si>
  <si>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</si>
  <si>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</si>
  <si>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</si>
  <si>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</si>
  <si>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</si>
  <si>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</si>
  <si>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</si>
  <si>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</si>
  <si>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</si>
  <si>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</si>
  <si>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</si>
  <si>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</si>
  <si>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</si>
  <si>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</si>
  <si>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</si>
  <si>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</si>
  <si>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</si>
  <si>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</si>
  <si>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</si>
  <si>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</si>
  <si>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</si>
  <si>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</si>
  <si>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</si>
  <si>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</si>
  <si>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</si>
  <si>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</si>
  <si>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</si>
  <si>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</si>
  <si>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</si>
  <si>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</si>
  <si>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</si>
  <si>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</si>
  <si>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</si>
  <si>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</si>
  <si>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</si>
  <si>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</si>
  <si>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</si>
  <si>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</si>
  <si>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</si>
  <si>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</si>
  <si>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</si>
  <si>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</si>
  <si>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</si>
  <si>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</si>
  <si>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</si>
  <si>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</si>
  <si>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</si>
  <si>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</si>
  <si>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</si>
  <si>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</si>
  <si>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</si>
  <si>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</si>
  <si>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</si>
  <si>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</si>
  <si>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</si>
  <si>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</si>
  <si>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</si>
  <si>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</si>
  <si>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</si>
  <si>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</si>
  <si>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</si>
  <si>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</si>
  <si>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</si>
  <si>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</si>
  <si>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</si>
  <si>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</si>
  <si>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</si>
  <si>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</si>
  <si>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</si>
  <si>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</si>
  <si>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</si>
  <si>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</si>
  <si>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</si>
  <si>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</si>
  <si>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</si>
  <si>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</si>
  <si>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</si>
  <si>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</si>
  <si>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</si>
  <si>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</si>
  <si>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</si>
  <si>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</si>
  <si>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</si>
  <si>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</si>
  <si>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</si>
  <si>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</si>
  <si>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</si>
  <si>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</si>
  <si>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</si>
  <si>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</si>
  <si>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</si>
  <si>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</si>
  <si>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</si>
  <si>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</si>
  <si>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</si>
  <si>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</si>
  <si>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</si>
  <si>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</si>
  <si>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</si>
  <si>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</si>
  <si>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</si>
  <si>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</si>
  <si>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</si>
  <si>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</si>
  <si>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</si>
  <si>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</si>
  <si>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</si>
  <si>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</si>
  <si>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</si>
  <si>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</si>
  <si>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</si>
  <si>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</si>
  <si>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</si>
  <si>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</si>
  <si>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</si>
  <si>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</si>
  <si>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</si>
  <si>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</si>
  <si>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</si>
  <si>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</si>
  <si>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</si>
  <si>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</si>
  <si>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</si>
  <si>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</si>
  <si>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</si>
  <si>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</si>
  <si>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</si>
  <si>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</si>
  <si>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</si>
  <si>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</si>
  <si>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</si>
  <si>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</si>
  <si>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</si>
  <si>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</si>
  <si>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</si>
  <si>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</si>
  <si>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</si>
  <si>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</si>
  <si>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</si>
  <si>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</si>
  <si>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</si>
  <si>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</si>
  <si>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</si>
  <si>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</si>
  <si>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</si>
  <si>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</si>
  <si>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</si>
  <si>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</si>
  <si>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</si>
  <si>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</si>
  <si>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</si>
  <si>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</si>
  <si>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</si>
  <si>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</si>
  <si>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</si>
  <si>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</si>
  <si>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</si>
  <si>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</si>
  <si>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</si>
  <si>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</si>
  <si>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</si>
  <si>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</si>
  <si>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</si>
  <si>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</si>
  <si>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</si>
  <si>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</si>
  <si>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</si>
  <si>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</si>
  <si>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</si>
  <si>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</si>
  <si>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</si>
  <si>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</si>
  <si>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</si>
  <si>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</si>
  <si>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</si>
  <si>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</si>
  <si>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</si>
  <si>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</si>
  <si>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</si>
  <si>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</si>
  <si>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</si>
  <si>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</si>
  <si>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</si>
  <si>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</si>
  <si>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</si>
  <si>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</si>
  <si>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</si>
  <si>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</si>
  <si>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</si>
  <si>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</si>
  <si>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</si>
  <si>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</si>
  <si>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</si>
  <si>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</si>
  <si>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</si>
  <si>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</si>
  <si>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</si>
  <si>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</si>
  <si>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</si>
  <si>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</si>
  <si>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</si>
  <si>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</si>
  <si>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</si>
  <si>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</si>
  <si>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</si>
  <si>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</si>
  <si>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</si>
  <si>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</si>
  <si>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</si>
  <si>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</si>
  <si>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</si>
  <si>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</si>
  <si>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</si>
  <si>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</si>
  <si>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</si>
  <si>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</si>
  <si>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</si>
  <si>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</si>
  <si>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</si>
  <si>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</si>
  <si>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</si>
  <si>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</si>
  <si>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</si>
  <si>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</si>
  <si>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</si>
  <si>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</si>
  <si>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</si>
  <si>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</si>
  <si>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</si>
  <si>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</si>
  <si>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</si>
  <si>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</si>
  <si>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</si>
  <si>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</si>
  <si>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</si>
  <si>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</si>
  <si>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</si>
  <si>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</si>
  <si>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</si>
  <si>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</si>
  <si>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</si>
  <si>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</si>
  <si>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</si>
  <si>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</si>
  <si>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</si>
  <si>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</si>
  <si>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</si>
  <si>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</si>
  <si>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</si>
  <si>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</si>
  <si>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</si>
  <si>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</si>
  <si>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</si>
  <si>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</si>
  <si>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</si>
  <si>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</si>
  <si>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</si>
  <si>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</si>
  <si>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</si>
  <si>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</si>
  <si>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</si>
  <si>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</si>
  <si>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</si>
  <si>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</si>
  <si>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</si>
  <si>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</si>
  <si>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</si>
  <si>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</si>
  <si>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</si>
  <si>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</si>
  <si>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</si>
  <si>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</si>
  <si>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</si>
  <si>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</si>
  <si>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</si>
  <si>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</si>
  <si>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</si>
  <si>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</si>
  <si>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</si>
  <si>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</si>
  <si>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</si>
  <si>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</si>
  <si>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</si>
  <si>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</si>
  <si>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</si>
  <si>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</si>
  <si>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</si>
  <si>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</si>
  <si>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</si>
  <si>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</si>
  <si>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</si>
  <si>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</si>
  <si>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</si>
  <si>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</si>
  <si>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</si>
  <si>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</si>
  <si>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</si>
  <si>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</si>
  <si>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</si>
  <si>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</si>
  <si>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</si>
  <si>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</si>
  <si>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</si>
  <si>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</si>
  <si>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</si>
  <si>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</si>
  <si>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</si>
  <si>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</si>
  <si>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</si>
  <si>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</si>
  <si>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</si>
  <si>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</si>
  <si>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</si>
  <si>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</si>
  <si>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</si>
  <si>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</si>
  <si>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</si>
  <si>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</si>
  <si>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</si>
  <si>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</si>
  <si>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</si>
  <si>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</si>
  <si>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</si>
  <si>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</si>
  <si>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</si>
  <si>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</si>
  <si>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</si>
  <si>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</si>
  <si>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</si>
  <si>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</si>
  <si>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</si>
  <si>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</si>
  <si>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</si>
  <si>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</si>
  <si>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</si>
  <si>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</si>
  <si>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</si>
  <si>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</si>
  <si>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</si>
  <si>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</si>
  <si>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</si>
  <si>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</si>
  <si>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</si>
  <si>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</si>
  <si>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</si>
  <si>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</si>
  <si>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</si>
  <si>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</si>
  <si>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</si>
  <si>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</si>
  <si>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</si>
  <si>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</si>
  <si>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</si>
  <si>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</si>
  <si>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</si>
  <si>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</si>
  <si>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</si>
  <si>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</si>
  <si>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</si>
  <si>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</si>
  <si>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</si>
  <si>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</si>
  <si>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</si>
  <si>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</si>
  <si>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</si>
  <si>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</si>
  <si>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</si>
  <si>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</si>
  <si>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</si>
  <si>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</si>
  <si>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</si>
  <si>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</si>
  <si>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</si>
  <si>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</si>
  <si>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</si>
  <si>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</si>
  <si>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</si>
  <si>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</si>
  <si>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</si>
  <si>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</si>
  <si>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</si>
  <si>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</si>
  <si>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</si>
  <si>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</si>
  <si>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</si>
  <si>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</si>
  <si>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</si>
  <si>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</si>
  <si>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</si>
  <si>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</si>
  <si>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</si>
  <si>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</si>
  <si>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</si>
  <si>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</si>
  <si>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</si>
  <si>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</si>
  <si>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</si>
  <si>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</si>
  <si>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</si>
  <si>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</si>
  <si>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</si>
  <si>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</si>
  <si>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</si>
  <si>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</si>
  <si>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</si>
  <si>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</si>
  <si>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</si>
  <si>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</si>
  <si>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</si>
  <si>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</si>
  <si>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</si>
  <si>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</si>
  <si>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</si>
  <si>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</si>
  <si>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</si>
  <si>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</si>
  <si>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</si>
  <si>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</si>
  <si>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</si>
  <si>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</si>
  <si>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</si>
  <si>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</si>
  <si>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</si>
  <si>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</si>
  <si>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</si>
  <si>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</si>
  <si>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</si>
  <si>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</si>
  <si>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</si>
  <si>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</si>
  <si>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</si>
  <si>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</si>
  <si>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</si>
  <si>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</si>
  <si>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</si>
  <si>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</si>
  <si>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</si>
  <si>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</si>
  <si>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</si>
  <si>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</si>
  <si>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</si>
  <si>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</si>
  <si>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</si>
  <si>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</si>
  <si>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</si>
  <si>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</si>
  <si>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</si>
  <si>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</si>
  <si>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</si>
  <si>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</si>
  <si>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</si>
  <si>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</si>
  <si>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</si>
  <si>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</si>
  <si>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</si>
  <si>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</si>
  <si>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</si>
  <si>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</si>
  <si>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</si>
  <si>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</si>
  <si>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</si>
  <si>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</si>
  <si>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</si>
  <si>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</si>
  <si>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</si>
  <si>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</si>
  <si>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</si>
  <si>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</si>
  <si>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</si>
  <si>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</si>
  <si>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</si>
  <si>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</si>
  <si>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</si>
  <si>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</si>
  <si>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</si>
  <si>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</si>
  <si>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</si>
  <si>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</si>
  <si>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</si>
  <si>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</si>
  <si>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</si>
  <si>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</si>
  <si>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</si>
  <si>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</si>
  <si>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</si>
  <si>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</si>
  <si>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</si>
  <si>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</si>
  <si>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</si>
  <si>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</si>
  <si>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</si>
  <si>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</si>
  <si>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</si>
  <si>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</si>
  <si>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</si>
  <si>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</si>
  <si>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</si>
  <si>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</si>
  <si>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</si>
  <si>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</si>
  <si>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</si>
  <si>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</si>
  <si>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</si>
  <si>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</si>
  <si>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</si>
  <si>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</si>
  <si>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</si>
  <si>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</si>
  <si>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</si>
  <si>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</si>
  <si>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</si>
  <si>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</si>
  <si>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</si>
  <si>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</si>
  <si>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</si>
  <si>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</si>
  <si>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</si>
  <si>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</si>
  <si>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</si>
  <si>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</si>
  <si>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</si>
  <si>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</si>
  <si>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</si>
  <si>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</si>
  <si>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</si>
  <si>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</si>
  <si>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</si>
  <si>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</si>
  <si>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</si>
  <si>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</si>
  <si>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</si>
  <si>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</si>
  <si>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</si>
  <si>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</si>
  <si>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</si>
  <si>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</si>
  <si>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</si>
  <si>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</si>
  <si>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</si>
  <si>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</si>
  <si>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</si>
  <si>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</si>
  <si>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</si>
  <si>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</si>
  <si>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</si>
  <si>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</si>
  <si>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</si>
  <si>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</si>
  <si>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</si>
  <si>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</si>
  <si>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</si>
  <si>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</si>
  <si>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</si>
  <si>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</si>
  <si>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</si>
  <si>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</si>
  <si>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</si>
  <si>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</si>
  <si>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</si>
  <si>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</si>
  <si>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</si>
  <si>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</si>
  <si>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</si>
  <si>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</si>
  <si>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</si>
  <si>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</si>
  <si>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</si>
  <si>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</si>
  <si>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</si>
  <si>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</si>
  <si>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</si>
  <si>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</si>
  <si>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</si>
  <si>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</si>
  <si>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</si>
  <si>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</si>
  <si>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</si>
  <si>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</si>
  <si>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</si>
  <si>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</si>
  <si>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</si>
  <si>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</si>
  <si>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</si>
  <si>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</si>
  <si>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</si>
  <si>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</si>
  <si>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</si>
  <si>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</si>
  <si>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</si>
  <si>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</si>
  <si>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</si>
  <si>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</si>
  <si>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</si>
  <si>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</si>
  <si>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</si>
  <si>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</si>
  <si>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</si>
  <si>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</si>
  <si>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</si>
  <si>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</si>
  <si>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</si>
  <si>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</si>
  <si>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</si>
  <si>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</si>
  <si>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</si>
  <si>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</si>
  <si>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</si>
  <si>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</si>
  <si>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</si>
  <si>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</si>
  <si>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</si>
  <si>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</si>
  <si>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</si>
  <si>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</si>
  <si>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</si>
  <si>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</si>
  <si>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</si>
  <si>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</si>
  <si>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</si>
  <si>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</si>
  <si>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</si>
  <si>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</si>
  <si>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</si>
  <si>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</si>
  <si>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</si>
  <si>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</si>
  <si>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</si>
  <si>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</si>
  <si>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</si>
  <si>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</si>
  <si>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</si>
  <si>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</si>
  <si>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</si>
  <si>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</si>
  <si>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</si>
  <si>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</si>
  <si>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</si>
  <si>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</si>
  <si>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</si>
  <si>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</si>
  <si>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</si>
  <si>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</si>
  <si>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</si>
  <si>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</si>
  <si>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</si>
  <si>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</si>
  <si>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</si>
  <si>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</si>
  <si>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</si>
  <si>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</si>
  <si>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</si>
  <si>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</si>
  <si>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</si>
  <si>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</si>
  <si>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</si>
  <si>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</si>
  <si>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</si>
  <si>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</si>
  <si>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</si>
  <si>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</si>
  <si>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</si>
  <si>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</si>
  <si>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</si>
  <si>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</si>
  <si>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</si>
  <si>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</si>
  <si>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</si>
  <si>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</si>
  <si>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</si>
  <si>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</si>
  <si>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</si>
  <si>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</si>
  <si>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</si>
  <si>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</si>
  <si>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</si>
  <si>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</si>
  <si>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</si>
  <si>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</si>
  <si>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</si>
  <si>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</si>
  <si>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</si>
  <si>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</si>
  <si>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</si>
  <si>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</si>
  <si>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</si>
  <si>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</si>
  <si>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</si>
  <si>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</si>
  <si>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</si>
  <si>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</si>
  <si>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</si>
  <si>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</si>
  <si>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</si>
  <si>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</si>
  <si>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</si>
  <si>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</si>
  <si>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</si>
  <si>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</si>
  <si>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</si>
  <si>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</si>
  <si>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</si>
  <si>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</si>
  <si>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</si>
  <si>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</si>
  <si>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</si>
  <si>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</si>
  <si>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</si>
  <si>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</si>
  <si>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</si>
  <si>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</si>
  <si>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</si>
  <si>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</si>
  <si>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</si>
  <si>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</si>
  <si>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</si>
  <si>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</si>
  <si>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</si>
  <si>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</si>
  <si>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</si>
  <si>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</si>
  <si>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</si>
  <si>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</si>
  <si>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</si>
  <si>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</si>
  <si>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</si>
  <si>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</si>
  <si>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</si>
  <si>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</si>
  <si>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</si>
  <si>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</si>
  <si>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</si>
  <si>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</si>
  <si>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</si>
  <si>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</si>
  <si>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</si>
  <si>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</si>
  <si>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</si>
  <si>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</si>
  <si>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</si>
  <si>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</si>
  <si>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</si>
  <si>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</si>
  <si>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</si>
  <si>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</si>
  <si>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</si>
  <si>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</si>
  <si>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</si>
  <si>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</si>
  <si>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</si>
  <si>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</si>
  <si>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</si>
  <si>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</si>
  <si>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</si>
  <si>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</si>
  <si>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</si>
  <si>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</si>
  <si>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</si>
  <si>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</si>
  <si>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</si>
  <si>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</si>
  <si>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</si>
  <si>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</si>
  <si>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</si>
  <si>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</si>
  <si>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</si>
  <si>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</si>
  <si>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</si>
  <si>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</si>
  <si>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</si>
  <si>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</si>
  <si>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</si>
  <si>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</si>
  <si>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</si>
  <si>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</si>
  <si>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</si>
  <si>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</si>
  <si>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</si>
  <si>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</si>
  <si>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</si>
  <si>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</si>
  <si>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</si>
  <si>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</si>
  <si>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</si>
  <si>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</si>
  <si>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</si>
  <si>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</si>
  <si>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</si>
  <si>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</si>
  <si>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</si>
  <si>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</si>
  <si>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</si>
  <si>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</si>
  <si>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</si>
  <si>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</si>
  <si>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</si>
  <si>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</si>
  <si>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</si>
  <si>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</si>
  <si>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</si>
  <si>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</si>
  <si>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</si>
  <si>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</si>
  <si>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</si>
  <si>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</si>
  <si>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</si>
  <si>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</si>
  <si>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</si>
  <si>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</si>
  <si>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</si>
  <si>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</si>
  <si>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</si>
  <si>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</si>
  <si>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</si>
  <si>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</si>
  <si>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</si>
  <si>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</si>
  <si>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</si>
  <si>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</si>
  <si>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</si>
  <si>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</si>
  <si>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</si>
  <si>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</si>
  <si>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</si>
  <si>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</si>
  <si>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</si>
  <si>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</si>
  <si>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</si>
  <si>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</si>
  <si>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</si>
  <si>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</si>
  <si>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</si>
  <si>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</si>
  <si>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</si>
  <si>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</si>
  <si>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</si>
  <si>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</si>
  <si>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</si>
  <si>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</si>
  <si>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</si>
  <si>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</si>
  <si>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</si>
  <si>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</si>
  <si>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</si>
  <si>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</si>
  <si>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</si>
  <si>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</si>
  <si>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</si>
  <si>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</si>
  <si>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</si>
  <si>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</si>
  <si>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</si>
  <si>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</si>
  <si>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</si>
  <si>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</si>
  <si>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</si>
  <si>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</si>
  <si>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</si>
  <si>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</si>
  <si>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</si>
  <si>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</si>
  <si>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</si>
  <si>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</si>
  <si>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</si>
  <si>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</si>
  <si>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</si>
  <si>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</si>
  <si>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</si>
  <si>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</si>
  <si>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</si>
  <si>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</si>
  <si>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</si>
  <si>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</si>
  <si>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</si>
  <si>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</si>
  <si>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</si>
  <si>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</si>
  <si>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</si>
  <si>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</si>
  <si>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</si>
  <si>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</si>
  <si>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</si>
  <si>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</si>
  <si>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</si>
  <si>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</si>
  <si>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</si>
  <si>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</si>
  <si>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</si>
  <si>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</si>
  <si>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</si>
  <si>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</si>
  <si>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</si>
  <si>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</si>
  <si>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</si>
  <si>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</si>
  <si>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</si>
  <si>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</si>
  <si>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</si>
  <si>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</si>
  <si>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</si>
  <si>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</si>
  <si>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</si>
  <si>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</si>
  <si>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</si>
  <si>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</si>
  <si>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</si>
  <si>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</si>
  <si>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</si>
  <si>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</si>
  <si>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</si>
  <si>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</si>
  <si>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</si>
  <si>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</si>
  <si>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</si>
  <si>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</si>
  <si>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</si>
  <si>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</si>
  <si>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</si>
  <si>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</si>
  <si>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</si>
  <si>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</si>
  <si>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</si>
  <si>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</si>
  <si>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</si>
  <si>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</si>
  <si>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</si>
  <si>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</si>
  <si>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</si>
  <si>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</si>
  <si>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</si>
  <si>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</si>
  <si>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</si>
  <si>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</si>
  <si>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</si>
  <si>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</si>
  <si>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</si>
  <si>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</si>
  <si>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</si>
  <si>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</si>
  <si>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</si>
  <si>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</si>
  <si>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</si>
  <si>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</si>
  <si>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</si>
  <si>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</si>
  <si>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</si>
  <si>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</si>
  <si>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</si>
  <si>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</si>
  <si>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</si>
  <si>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</si>
  <si>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</si>
  <si>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</si>
  <si>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</si>
  <si>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</si>
  <si>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</si>
  <si>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</si>
  <si>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</si>
  <si>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</si>
  <si>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</si>
  <si>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</si>
  <si>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</si>
  <si>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</si>
  <si>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</si>
  <si>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</si>
  <si>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</si>
  <si>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</si>
  <si>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</si>
  <si>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</si>
  <si>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</si>
  <si>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</si>
  <si>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</si>
  <si>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</si>
  <si>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</si>
  <si>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</si>
  <si>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</si>
  <si>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</si>
  <si>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</si>
  <si>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</si>
  <si>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</si>
  <si>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</si>
  <si>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</si>
  <si>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</si>
  <si>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</si>
  <si>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</si>
  <si>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</si>
  <si>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</si>
  <si>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</si>
  <si>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</si>
  <si>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</si>
  <si>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</si>
  <si>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</si>
  <si>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</si>
  <si>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</si>
  <si>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</si>
  <si>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</si>
  <si>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</si>
  <si>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</si>
  <si>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</si>
  <si>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</si>
  <si>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</si>
  <si>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</si>
  <si>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</si>
  <si>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</si>
  <si>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</si>
  <si>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</si>
  <si>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</si>
  <si>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</si>
  <si>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</si>
  <si>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</si>
  <si>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</si>
  <si>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</si>
  <si>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</si>
  <si>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</si>
  <si>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</si>
  <si>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</si>
  <si>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</si>
  <si>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</si>
  <si>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</si>
  <si>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</si>
  <si>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</si>
  <si>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</si>
  <si>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</si>
  <si>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</si>
  <si>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</si>
  <si>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</si>
  <si>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</si>
  <si>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</si>
  <si>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</si>
  <si>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</si>
  <si>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</si>
  <si>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</si>
  <si>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</si>
  <si>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</si>
  <si>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</si>
  <si>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</si>
  <si>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</si>
  <si>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</si>
  <si>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</si>
  <si>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</si>
  <si>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</si>
  <si>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</si>
  <si>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</si>
  <si>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</si>
  <si>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</si>
  <si>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</si>
  <si>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</si>
  <si>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</si>
  <si>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</si>
  <si>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</si>
  <si>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</si>
  <si>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</si>
  <si>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</si>
  <si>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</si>
  <si>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</si>
  <si>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</si>
  <si>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</si>
  <si>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</si>
  <si>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</si>
  <si>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</si>
  <si>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</si>
  <si>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</si>
  <si>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</si>
  <si>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</si>
  <si>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</si>
  <si>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</si>
  <si>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</si>
  <si>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</si>
  <si>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</si>
  <si>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</si>
  <si>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</si>
  <si>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</si>
  <si>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</si>
  <si>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</si>
  <si>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</si>
  <si>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</si>
  <si>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</si>
  <si>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</si>
  <si>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</si>
  <si>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</si>
  <si>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</si>
  <si>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</si>
  <si>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</si>
  <si>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</si>
  <si>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</si>
  <si>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</si>
  <si>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</si>
  <si>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</si>
  <si>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</si>
  <si>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</si>
  <si>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</si>
  <si>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</si>
  <si>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</si>
  <si>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</si>
  <si>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</si>
  <si>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</si>
  <si>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</si>
  <si>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</si>
  <si>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</si>
  <si>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</si>
  <si>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</si>
  <si>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</si>
  <si>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</si>
  <si>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</si>
  <si>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</si>
  <si>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</si>
  <si>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</si>
  <si>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</si>
  <si>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</si>
  <si>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</si>
  <si>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</si>
  <si>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</si>
  <si>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</si>
  <si>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</si>
  <si>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</si>
  <si>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</si>
  <si>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</si>
  <si>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</si>
  <si>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</si>
  <si>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</si>
  <si>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</si>
  <si>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</si>
  <si>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</si>
  <si>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</si>
  <si>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</si>
  <si>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</si>
  <si>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</si>
  <si>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</si>
  <si>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</si>
  <si>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</si>
  <si>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</si>
  <si>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</si>
  <si>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</si>
  <si>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</si>
  <si>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</si>
  <si>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</si>
  <si>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</si>
  <si>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</si>
  <si>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</si>
  <si>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</si>
  <si>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</si>
  <si>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</si>
  <si>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</si>
  <si>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</si>
  <si>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</si>
  <si>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</si>
  <si>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</si>
  <si>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</si>
  <si>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</si>
  <si>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</si>
  <si>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</si>
  <si>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</si>
  <si>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</si>
  <si>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</si>
  <si>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</si>
  <si>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</si>
  <si>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</si>
  <si>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</si>
  <si>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</si>
  <si>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</si>
  <si>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</si>
  <si>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</si>
  <si>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</si>
  <si>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</si>
  <si>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</si>
  <si>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</si>
  <si>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</si>
  <si>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</si>
  <si>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</si>
  <si>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</si>
  <si>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</si>
  <si>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</si>
  <si>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</si>
  <si>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</si>
  <si>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</si>
  <si>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</si>
  <si>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</si>
  <si>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</si>
  <si>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</si>
  <si>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</si>
  <si>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</si>
  <si>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</si>
  <si>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</si>
  <si>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</si>
  <si>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</si>
  <si>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</si>
  <si>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</si>
  <si>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</si>
  <si>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</si>
  <si>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</si>
  <si>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</si>
  <si>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</si>
  <si>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</si>
  <si>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</si>
  <si>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</si>
  <si>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</si>
  <si>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</si>
  <si>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</si>
  <si>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</si>
  <si>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</si>
  <si>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</si>
  <si>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</si>
  <si>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</si>
  <si>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</si>
  <si>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</si>
  <si>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</si>
  <si>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</si>
  <si>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</si>
  <si>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</si>
  <si>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</si>
  <si>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</si>
  <si>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</si>
  <si>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</si>
  <si>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</si>
  <si>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</si>
  <si>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</si>
  <si>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</si>
  <si>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</si>
  <si>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</si>
  <si>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</si>
  <si>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</si>
  <si>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</si>
  <si>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</si>
  <si>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</si>
  <si>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</si>
  <si>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</si>
  <si>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</si>
  <si>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</si>
  <si>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</si>
  <si>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</si>
  <si>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</si>
  <si>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</si>
  <si>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</si>
  <si>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</si>
  <si>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</si>
  <si>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</si>
  <si>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</si>
  <si>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</si>
  <si>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</si>
  <si>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</si>
  <si>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</si>
  <si>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</si>
  <si>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</si>
  <si>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</si>
  <si>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</si>
  <si>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</si>
  <si>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</si>
  <si>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</si>
  <si>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</si>
  <si>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</si>
  <si>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</si>
  <si>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</si>
  <si>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</si>
  <si>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</si>
  <si>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</si>
  <si>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</si>
  <si>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</si>
  <si>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</si>
  <si>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</si>
  <si>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</si>
  <si>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</si>
  <si>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</si>
  <si>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</si>
  <si>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</si>
  <si>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</si>
  <si>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</si>
  <si>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</si>
  <si>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</si>
  <si>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</si>
  <si>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</si>
  <si>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</si>
  <si>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</si>
  <si>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</si>
  <si>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</si>
  <si>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</si>
  <si>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</si>
  <si>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</si>
  <si>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</si>
  <si>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</si>
  <si>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</si>
  <si>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</si>
  <si>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</si>
  <si>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</si>
  <si>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</si>
  <si>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</si>
  <si>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</si>
  <si>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</si>
  <si>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</si>
  <si>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</si>
  <si>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</si>
  <si>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</si>
  <si>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</si>
  <si>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</si>
  <si>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</si>
  <si>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</si>
  <si>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</si>
  <si>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</si>
  <si>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</si>
  <si>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</si>
  <si>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</si>
  <si>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</si>
  <si>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</si>
  <si>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</si>
  <si>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</si>
  <si>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</si>
  <si>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</si>
  <si>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</si>
  <si>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</si>
  <si>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</si>
  <si>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</si>
  <si>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</si>
  <si>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</si>
  <si>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</si>
  <si>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</si>
  <si>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</si>
  <si>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</si>
  <si>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</si>
  <si>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</si>
  <si>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</si>
  <si>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</si>
  <si>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</si>
  <si>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</si>
  <si>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</si>
  <si>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</si>
  <si>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</si>
  <si>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</si>
  <si>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</si>
  <si>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</si>
  <si>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</si>
  <si>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</si>
  <si>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</si>
  <si>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</si>
  <si>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</si>
  <si>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</si>
  <si>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</si>
  <si>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</si>
  <si>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</si>
  <si>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</si>
  <si>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</si>
  <si>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</si>
  <si>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</si>
  <si>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</si>
  <si>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</si>
  <si>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</si>
  <si>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</si>
  <si>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</si>
  <si>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</si>
  <si>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</si>
  <si>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</si>
  <si>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</si>
  <si>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</si>
  <si>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</si>
  <si>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</si>
  <si>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</si>
  <si>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</si>
  <si>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</si>
  <si>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</si>
  <si>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</si>
  <si>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</si>
  <si>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</si>
  <si>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</si>
  <si>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</si>
  <si>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</si>
  <si>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</si>
  <si>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</si>
  <si>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</si>
  <si>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</si>
  <si>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</si>
  <si>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</si>
  <si>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</si>
  <si>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</si>
  <si>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</si>
  <si>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</si>
  <si>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</si>
  <si>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</si>
  <si>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</si>
  <si>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</si>
  <si>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</si>
  <si>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</si>
  <si>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</si>
  <si>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</si>
  <si>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</si>
  <si>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</si>
  <si>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</si>
  <si>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</si>
  <si>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</si>
  <si>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</si>
  <si>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</si>
  <si>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</si>
  <si>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</si>
  <si>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</si>
  <si>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</si>
  <si>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</si>
  <si>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</si>
  <si>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</si>
  <si>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</si>
  <si>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</si>
  <si>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</si>
  <si>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</si>
  <si>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</si>
  <si>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</si>
  <si>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</si>
  <si>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</si>
  <si>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</si>
  <si>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</si>
  <si>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</si>
  <si>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</si>
  <si>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</si>
  <si>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</si>
  <si>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</si>
  <si>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</si>
  <si>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</si>
  <si>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</si>
  <si>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</si>
  <si>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</si>
  <si>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</si>
  <si>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</si>
  <si>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</si>
  <si>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</si>
  <si>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</si>
  <si>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</si>
  <si>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</si>
  <si>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</si>
  <si>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</si>
  <si>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</si>
  <si>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</si>
  <si>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</si>
  <si>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</si>
  <si>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</si>
  <si>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</si>
  <si>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</si>
  <si>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</si>
  <si>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</si>
  <si>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</si>
  <si>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</si>
  <si>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</si>
  <si>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</si>
  <si>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</si>
  <si>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</si>
  <si>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</si>
  <si>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</si>
  <si>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</si>
  <si>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</si>
  <si>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</si>
  <si>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</si>
  <si>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</si>
  <si>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</si>
  <si>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</si>
  <si>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</si>
  <si>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</si>
  <si>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</si>
  <si>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</si>
  <si>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</si>
  <si>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</si>
  <si>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</si>
  <si>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</si>
  <si>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</si>
  <si>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</si>
  <si>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</si>
  <si>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</si>
  <si>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</si>
  <si>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</si>
  <si>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</si>
  <si>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</si>
  <si>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</si>
  <si>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</si>
  <si>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</si>
  <si>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</si>
  <si>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</si>
  <si>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</si>
  <si>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</si>
  <si>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</si>
  <si>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</si>
  <si>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</si>
  <si>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</si>
  <si>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</si>
  <si>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</si>
  <si>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</si>
  <si>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</si>
  <si>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</si>
  <si>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</si>
  <si>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</si>
  <si>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</si>
  <si>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</si>
  <si>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</si>
  <si>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</si>
  <si>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</si>
  <si>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</si>
  <si>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</si>
  <si>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</si>
  <si>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</si>
  <si>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</si>
  <si>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</si>
  <si>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</si>
  <si>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</si>
  <si>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</si>
  <si>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</si>
  <si>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</si>
  <si>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</si>
  <si>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</si>
  <si>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</si>
  <si>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</si>
  <si>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</si>
  <si>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</si>
  <si>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</si>
  <si>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</si>
  <si>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</si>
  <si>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</si>
  <si>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</si>
  <si>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</si>
  <si>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</si>
  <si>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</si>
  <si>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</si>
  <si>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</si>
  <si>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</si>
  <si>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</si>
  <si>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</si>
  <si>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</si>
  <si>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</si>
  <si>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</si>
  <si>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</si>
  <si>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</si>
  <si>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</si>
  <si>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</si>
  <si>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</si>
  <si>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</si>
  <si>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</si>
  <si>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</si>
  <si>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</si>
  <si>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</si>
  <si>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</si>
  <si>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</si>
  <si>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</si>
  <si>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</si>
  <si>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</si>
  <si>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</si>
  <si>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</si>
  <si>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</si>
  <si>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</si>
  <si>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</si>
  <si>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</si>
  <si>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</si>
  <si>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</si>
  <si>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</si>
  <si>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</si>
  <si>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</si>
  <si>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</si>
  <si>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</si>
  <si>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</si>
  <si>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</si>
  <si>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</si>
  <si>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</si>
  <si>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</si>
  <si>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</si>
  <si>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</si>
  <si>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</si>
  <si>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</si>
  <si>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</si>
  <si>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</si>
  <si>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</si>
  <si>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</si>
  <si>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</si>
  <si>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</si>
  <si>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</si>
  <si>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</si>
  <si>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</si>
  <si>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</si>
  <si>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</si>
  <si>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</si>
  <si>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</si>
  <si>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</si>
  <si>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</si>
  <si>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</si>
  <si>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</si>
  <si>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</si>
  <si>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</si>
  <si>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</si>
  <si>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</si>
  <si>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</si>
  <si>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</si>
  <si>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</si>
  <si>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</si>
  <si>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</si>
  <si>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</si>
  <si>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</si>
  <si>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</si>
  <si>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</si>
  <si>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</si>
  <si>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</si>
  <si>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</si>
  <si>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</si>
  <si>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</si>
  <si>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</si>
  <si>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</si>
  <si>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</si>
  <si>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</si>
  <si>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</si>
  <si>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</si>
  <si>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</si>
  <si>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</si>
  <si>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</si>
  <si>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</si>
  <si>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</si>
  <si>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</si>
  <si>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</si>
  <si>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</si>
  <si>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</si>
  <si>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</si>
  <si>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</si>
  <si>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</si>
  <si>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</si>
  <si>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</si>
  <si>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</si>
  <si>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</si>
  <si>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</si>
  <si>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</si>
  <si>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</si>
  <si>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</si>
  <si>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</si>
  <si>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</si>
  <si>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</si>
  <si>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</si>
  <si>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</si>
  <si>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</si>
  <si>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</si>
  <si>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</si>
  <si>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</si>
  <si>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</si>
  <si>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</si>
  <si>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</si>
  <si>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</si>
  <si>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</si>
  <si>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</si>
  <si>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</si>
  <si>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</si>
  <si>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</si>
  <si>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</si>
  <si>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</si>
  <si>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</si>
  <si>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</si>
  <si>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</si>
  <si>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</si>
  <si>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</si>
  <si>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</si>
  <si>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</si>
  <si>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</si>
  <si>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</si>
  <si>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</si>
  <si>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</si>
  <si>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</si>
  <si>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</si>
  <si>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</si>
  <si>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</si>
  <si>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</si>
  <si>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</si>
  <si>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</si>
  <si>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</si>
  <si>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</si>
  <si>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</si>
  <si>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</si>
  <si>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</si>
  <si>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</si>
  <si>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</si>
  <si>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</si>
  <si>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</si>
  <si>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</si>
  <si>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</si>
  <si>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</si>
  <si>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</si>
  <si>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</si>
  <si>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</si>
  <si>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</si>
  <si>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</si>
  <si>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</si>
  <si>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</si>
  <si>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</si>
  <si>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</si>
  <si>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</si>
  <si>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</si>
  <si>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</si>
  <si>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</si>
  <si>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</si>
  <si>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</si>
  <si>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</si>
  <si>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</si>
  <si>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</si>
  <si>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</si>
  <si>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</si>
  <si>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</si>
  <si>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</si>
  <si>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</si>
  <si>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</si>
  <si>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</si>
  <si>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</si>
  <si>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</si>
  <si>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</si>
  <si>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</si>
  <si>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</si>
  <si>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</si>
  <si>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</si>
  <si>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</si>
  <si>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</si>
  <si>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</si>
  <si>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</si>
  <si>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</si>
  <si>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</si>
  <si>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</si>
  <si>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</si>
  <si>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</si>
  <si>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</si>
  <si>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</si>
  <si>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</si>
  <si>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</si>
  <si>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</si>
  <si>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</si>
  <si>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</si>
  <si>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</si>
  <si>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</si>
  <si>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</si>
  <si>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</si>
  <si>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</si>
  <si>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</si>
  <si>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</si>
  <si>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</si>
  <si>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</si>
  <si>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</si>
  <si>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</si>
  <si>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</si>
  <si>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</si>
  <si>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</si>
  <si>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</si>
  <si>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</si>
  <si>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</si>
  <si>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</si>
  <si>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</si>
  <si>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</si>
  <si>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</si>
  <si>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</si>
  <si>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</si>
  <si>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</si>
  <si>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</si>
  <si>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</si>
  <si>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</si>
  <si>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</si>
  <si>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</si>
  <si>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</si>
  <si>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</si>
  <si>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</si>
  <si>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</si>
  <si>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</si>
  <si>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</si>
  <si>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</si>
  <si>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</si>
  <si>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</si>
  <si>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</si>
  <si>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</si>
  <si>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</si>
  <si>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</si>
  <si>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</si>
  <si>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</si>
  <si>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</si>
  <si>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</si>
  <si>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</si>
  <si>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</si>
  <si>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</si>
  <si>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</si>
  <si>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</si>
  <si>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</si>
  <si>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</si>
  <si>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</si>
  <si>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</si>
  <si>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</si>
  <si>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</si>
  <si>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</si>
  <si>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</si>
  <si>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</si>
  <si>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</si>
  <si>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</si>
  <si>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</si>
  <si>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</si>
  <si>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</si>
  <si>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</si>
  <si>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</si>
  <si>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</si>
  <si>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</si>
  <si>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</si>
  <si>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</si>
  <si>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</si>
  <si>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</si>
  <si>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</si>
  <si>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</si>
  <si>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</si>
  <si>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</si>
  <si>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</si>
  <si>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</si>
  <si>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</si>
  <si>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</si>
  <si>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</si>
  <si>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</si>
  <si>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</si>
  <si>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</si>
  <si>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</si>
  <si>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</si>
  <si>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</si>
  <si>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</si>
  <si>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</si>
  <si>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</si>
  <si>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</si>
  <si>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</si>
  <si>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</si>
  <si>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</si>
  <si>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</si>
  <si>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</si>
  <si>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</si>
  <si>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</si>
  <si>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</si>
  <si>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</si>
  <si>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</si>
  <si>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</si>
  <si>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</si>
  <si>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</si>
  <si>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</si>
  <si>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</si>
  <si>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</si>
  <si>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</si>
  <si>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</si>
  <si>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</si>
  <si>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</si>
  <si>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</si>
  <si>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</si>
  <si>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</si>
  <si>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</si>
  <si>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</si>
  <si>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</si>
  <si>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</si>
  <si>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</si>
  <si>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</si>
  <si>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</si>
  <si>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</si>
  <si>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</si>
  <si>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</si>
  <si>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</si>
  <si>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</si>
  <si>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</si>
  <si>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</si>
  <si>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</si>
  <si>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</si>
  <si>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</si>
  <si>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</si>
  <si>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</si>
  <si>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</si>
  <si>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</si>
  <si>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</si>
  <si>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</si>
  <si>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</si>
  <si>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</si>
  <si>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</si>
  <si>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</si>
  <si>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</si>
  <si>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</si>
  <si>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</si>
  <si>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</si>
  <si>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</si>
  <si>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</si>
  <si>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</si>
  <si>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</si>
  <si>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</si>
  <si>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</si>
  <si>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</si>
  <si>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</si>
  <si>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</si>
  <si>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</si>
  <si>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</si>
  <si>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</si>
  <si>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</si>
  <si>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</si>
  <si>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</si>
  <si>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</si>
  <si>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</si>
  <si>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</si>
  <si>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</si>
  <si>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</si>
  <si>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</si>
  <si>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</si>
  <si>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</si>
  <si>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</si>
  <si>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</si>
  <si>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</si>
  <si>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</si>
  <si>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</si>
  <si>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</si>
  <si>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</si>
  <si>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</si>
  <si>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</si>
  <si>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</si>
  <si>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</si>
  <si>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</si>
  <si>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</si>
  <si>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</si>
  <si>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</si>
  <si>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</si>
  <si>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</si>
  <si>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</si>
  <si>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</si>
  <si>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</si>
  <si>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</si>
  <si>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</si>
  <si>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</si>
  <si>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</si>
  <si>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</si>
  <si>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</si>
  <si>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</si>
  <si>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</si>
  <si>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</si>
  <si>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</si>
  <si>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</si>
  <si>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</si>
  <si>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</si>
  <si>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</si>
  <si>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</si>
  <si>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</si>
  <si>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</si>
  <si>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</si>
  <si>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</si>
  <si>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</si>
  <si>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</si>
  <si>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</si>
  <si>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</si>
  <si>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</si>
  <si>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</si>
  <si>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</si>
  <si>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</si>
  <si>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</si>
  <si>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</si>
  <si>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</si>
  <si>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</si>
  <si>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</si>
  <si>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</si>
  <si>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</si>
  <si>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</si>
  <si>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</si>
  <si>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</si>
  <si>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</si>
  <si>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</si>
  <si>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</si>
  <si>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</si>
  <si>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</si>
  <si>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</si>
  <si>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</si>
  <si>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</si>
  <si>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</si>
  <si>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</si>
  <si>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</si>
  <si>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</si>
  <si>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</si>
  <si>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</si>
  <si>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</si>
  <si>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</si>
  <si>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</si>
  <si>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</si>
  <si>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</si>
  <si>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</si>
  <si>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</si>
  <si>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</si>
  <si>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</si>
  <si>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</si>
  <si>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</si>
  <si>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</si>
  <si>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</si>
  <si>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</si>
  <si>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</si>
  <si>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</si>
  <si>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</si>
  <si>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</si>
  <si>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</si>
  <si>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</si>
  <si>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</si>
  <si>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</si>
  <si>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</si>
  <si>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</si>
  <si>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</si>
  <si>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</si>
  <si>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</si>
  <si>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</si>
  <si>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</si>
  <si>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</si>
  <si>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</si>
  <si>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</si>
  <si>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</si>
  <si>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</si>
  <si>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</si>
  <si>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</si>
  <si>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</si>
  <si>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</si>
  <si>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</si>
  <si>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</si>
  <si>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</si>
  <si>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</si>
  <si>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</si>
  <si>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</si>
  <si>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</si>
  <si>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</si>
  <si>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</si>
  <si>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</si>
  <si>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</si>
  <si>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</si>
  <si>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</si>
  <si>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</si>
  <si>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</si>
  <si>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</si>
  <si>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</si>
  <si>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</si>
  <si>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</si>
  <si>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</si>
  <si>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</si>
  <si>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</si>
  <si>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</si>
  <si>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</si>
  <si>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</si>
  <si>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</si>
  <si>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</si>
  <si>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</si>
  <si>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</si>
  <si>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</si>
  <si>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</si>
  <si>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</si>
  <si>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</si>
  <si>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</si>
  <si>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</si>
  <si>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</si>
  <si>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</si>
  <si>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</si>
  <si>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</si>
  <si>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</si>
  <si>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</si>
  <si>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</si>
  <si>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</si>
  <si>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</si>
  <si>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</si>
  <si>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</si>
  <si>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</si>
  <si>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</si>
  <si>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</si>
  <si>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</si>
  <si>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</si>
  <si>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</si>
  <si>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</si>
  <si>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</si>
  <si>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</si>
  <si>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</si>
  <si>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</si>
  <si>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</si>
  <si>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</si>
  <si>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</si>
  <si>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</si>
  <si>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</si>
  <si>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</si>
  <si>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</si>
  <si>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</si>
  <si>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</si>
  <si>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</si>
  <si>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</si>
  <si>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</si>
  <si>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</si>
  <si>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</si>
  <si>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</si>
  <si>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</si>
  <si>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</si>
  <si>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</si>
  <si>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</si>
  <si>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</si>
  <si>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</si>
  <si>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</si>
  <si>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</si>
  <si>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</si>
  <si>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</si>
  <si>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</si>
  <si>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</si>
  <si>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</si>
  <si>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</si>
  <si>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</si>
  <si>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</si>
  <si>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</si>
  <si>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</si>
  <si>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</si>
  <si>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</si>
  <si>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</si>
  <si>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</si>
  <si>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</si>
  <si>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</si>
  <si>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</si>
  <si>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</si>
  <si>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</si>
  <si>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</si>
  <si>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</si>
  <si>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</si>
  <si>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</si>
  <si>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</si>
  <si>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</si>
  <si>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</si>
  <si>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</si>
  <si>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</si>
  <si>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</si>
  <si>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</si>
  <si>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</si>
  <si>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</si>
  <si>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</si>
  <si>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</si>
  <si>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</si>
  <si>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</si>
  <si>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</si>
  <si>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</si>
  <si>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</si>
  <si>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</si>
  <si>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</si>
  <si>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</si>
  <si>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</si>
  <si>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</si>
  <si>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</si>
  <si>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</si>
  <si>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</si>
  <si>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</si>
  <si>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</si>
  <si>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</si>
  <si>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</si>
  <si>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</si>
  <si>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</si>
  <si>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</si>
  <si>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</si>
  <si>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</si>
  <si>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</si>
  <si>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</si>
  <si>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</si>
  <si>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</si>
  <si>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</si>
  <si>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</si>
  <si>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</si>
  <si>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</si>
  <si>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</si>
  <si>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</si>
  <si>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</si>
  <si>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</si>
  <si>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</si>
  <si>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</si>
  <si>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</si>
  <si>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</si>
  <si>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</si>
  <si>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</si>
  <si>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</si>
  <si>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</si>
  <si>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</si>
  <si>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</si>
  <si>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</si>
  <si>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</si>
  <si>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</si>
  <si>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</si>
  <si>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</si>
  <si>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</si>
  <si>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</si>
  <si>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</si>
  <si>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</si>
  <si>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</si>
  <si>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</si>
  <si>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</si>
  <si>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</si>
  <si>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</si>
  <si>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</si>
  <si>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</si>
  <si>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</si>
  <si>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</si>
  <si>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</si>
  <si>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</si>
  <si>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</si>
  <si>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</si>
  <si>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</si>
  <si>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</si>
  <si>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</si>
  <si>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</si>
  <si>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</si>
  <si>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</si>
  <si>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</si>
  <si>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</si>
  <si>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</si>
  <si>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</si>
  <si>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</si>
  <si>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</si>
  <si>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</si>
  <si>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</si>
  <si>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</si>
  <si>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</si>
  <si>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</si>
  <si>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</si>
  <si>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</si>
  <si>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</si>
  <si>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</si>
  <si>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</si>
  <si>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</si>
  <si>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</si>
  <si>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</si>
  <si>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</si>
  <si>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</si>
  <si>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</si>
  <si>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</si>
  <si>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</si>
  <si>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</si>
  <si>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</si>
  <si>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</si>
  <si>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</si>
  <si>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</si>
  <si>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</si>
  <si>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</si>
  <si>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</si>
  <si>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</si>
  <si>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</si>
  <si>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</si>
  <si>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</si>
  <si>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</si>
  <si>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</si>
  <si>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</si>
  <si>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</si>
  <si>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</si>
  <si>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</si>
  <si>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</si>
  <si>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</si>
  <si>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</si>
  <si>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</si>
  <si>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</si>
  <si>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</si>
  <si>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</si>
  <si>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</si>
  <si>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</si>
  <si>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</si>
  <si>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</si>
  <si>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</si>
  <si>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</si>
  <si>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</si>
  <si>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</si>
  <si>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</si>
  <si>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</si>
  <si>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</si>
  <si>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</si>
  <si>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</si>
  <si>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</si>
  <si>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</si>
  <si>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</si>
  <si>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</si>
  <si>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</si>
  <si>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</si>
  <si>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</si>
  <si>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</si>
  <si>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</si>
  <si>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</si>
  <si>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</si>
  <si>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</si>
  <si>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</si>
  <si>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</si>
  <si>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</si>
  <si>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</si>
  <si>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</si>
  <si>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</si>
  <si>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</si>
  <si>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</si>
  <si>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</si>
  <si>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</si>
  <si>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</si>
  <si>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</si>
  <si>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</si>
  <si>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</si>
  <si>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</si>
  <si>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</si>
  <si>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</si>
  <si>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</si>
  <si>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</si>
  <si>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</si>
  <si>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</si>
  <si>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</si>
  <si>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</si>
  <si>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</si>
  <si>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</si>
  <si>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</si>
  <si>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</si>
  <si>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</si>
  <si>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</si>
  <si>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</si>
  <si>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</si>
  <si>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</si>
  <si>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</si>
  <si>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</si>
  <si>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</si>
  <si>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</si>
  <si>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</si>
  <si>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</si>
  <si>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</si>
  <si>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</si>
  <si>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</si>
  <si>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</si>
  <si>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</si>
  <si>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</si>
  <si>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</si>
  <si>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</si>
  <si>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</si>
  <si>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</si>
  <si>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</si>
  <si>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</si>
  <si>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</si>
  <si>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</si>
  <si>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</si>
  <si>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</si>
  <si>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</si>
  <si>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</si>
  <si>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</si>
  <si>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</si>
  <si>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</si>
  <si>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</si>
  <si>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</si>
  <si>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</si>
  <si>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</si>
  <si>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</si>
  <si>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</si>
  <si>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</si>
  <si>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</si>
  <si>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</si>
  <si>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</si>
  <si>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</si>
  <si>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</si>
  <si>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</si>
  <si>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</si>
  <si>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</si>
  <si>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</si>
  <si>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</si>
  <si>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</si>
  <si>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</si>
  <si>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</si>
  <si>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</si>
  <si>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</si>
  <si>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</si>
  <si>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</si>
  <si>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</si>
  <si>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</si>
  <si>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</si>
  <si>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</si>
  <si>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</si>
  <si>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</si>
  <si>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</si>
  <si>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</si>
  <si>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</si>
  <si>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</si>
  <si>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</si>
  <si>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</si>
  <si>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</si>
  <si>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</si>
  <si>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</si>
  <si>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</si>
  <si>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</si>
  <si>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</si>
  <si>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</si>
  <si>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</si>
  <si>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</si>
  <si>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</si>
  <si>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</si>
  <si>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</si>
  <si>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</si>
  <si>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</si>
  <si>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</si>
  <si>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</si>
  <si>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</si>
  <si>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</si>
  <si>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</si>
  <si>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</si>
  <si>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</si>
  <si>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</si>
  <si>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</si>
  <si>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</si>
  <si>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</si>
  <si>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</si>
  <si>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</si>
  <si>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</si>
  <si>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</si>
  <si>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</si>
  <si>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</si>
  <si>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</si>
  <si>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</si>
  <si>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</si>
  <si>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</si>
  <si>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</si>
  <si>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</si>
  <si>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</si>
  <si>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</si>
  <si>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</si>
  <si>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</si>
  <si>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</si>
  <si>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</si>
  <si>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</si>
  <si>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</si>
  <si>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</si>
  <si>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</si>
  <si>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</si>
  <si>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</si>
  <si>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</si>
  <si>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</si>
  <si>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</si>
  <si>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</si>
  <si>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</si>
  <si>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</si>
  <si>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</si>
  <si>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</si>
  <si>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</si>
  <si>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</si>
  <si>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</si>
  <si>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</si>
  <si>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</si>
  <si>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</si>
  <si>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</si>
  <si>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</si>
  <si>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</si>
  <si>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</si>
  <si>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</si>
  <si>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</si>
  <si>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</si>
  <si>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</si>
  <si>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</si>
  <si>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</si>
  <si>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</si>
  <si>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</si>
  <si>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</si>
  <si>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</si>
  <si>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</si>
  <si>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</si>
  <si>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</si>
  <si>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</si>
  <si>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</si>
  <si>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</si>
  <si>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</si>
  <si>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</si>
  <si>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</si>
  <si>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</si>
  <si>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</si>
  <si>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</si>
  <si>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</si>
  <si>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</si>
  <si>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</si>
  <si>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</si>
  <si>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</si>
  <si>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</si>
  <si>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</si>
  <si>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</si>
  <si>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</si>
  <si>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</si>
  <si>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</si>
  <si>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</si>
  <si>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</si>
  <si>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</si>
  <si>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</si>
  <si>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</si>
  <si>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</si>
  <si>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</si>
  <si>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</si>
  <si>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</si>
  <si>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</si>
  <si>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</si>
  <si>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</si>
  <si>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</si>
  <si>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</si>
  <si>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</si>
  <si>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</si>
  <si>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</si>
  <si>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</si>
  <si>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</si>
  <si>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</si>
  <si>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</si>
  <si>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</si>
  <si>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</si>
  <si>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</si>
  <si>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</si>
  <si>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</si>
  <si>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</si>
  <si>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</si>
  <si>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</si>
  <si>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</si>
  <si>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</si>
  <si>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</si>
  <si>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</si>
  <si>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</si>
  <si>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</si>
  <si>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</si>
  <si>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</si>
  <si>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</si>
  <si>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</si>
  <si>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</si>
  <si>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</si>
  <si>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</si>
  <si>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</si>
  <si>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</si>
  <si>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</si>
  <si>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</si>
  <si>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</si>
  <si>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</si>
  <si>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</si>
  <si>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</si>
  <si>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</si>
  <si>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</si>
  <si>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</si>
  <si>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</si>
  <si>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</si>
  <si>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</si>
  <si>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</si>
  <si>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</si>
  <si>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</si>
  <si>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</si>
  <si>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</si>
  <si>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</si>
  <si>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</si>
  <si>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</si>
  <si>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</si>
  <si>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</si>
  <si>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</si>
  <si>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</si>
  <si>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</si>
  <si>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</si>
  <si>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</si>
  <si>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</si>
  <si>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</si>
  <si>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</si>
  <si>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</si>
  <si>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</si>
  <si>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</si>
  <si>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</si>
  <si>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</si>
  <si>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</si>
  <si>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</si>
  <si>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</si>
  <si>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</si>
  <si>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</si>
  <si>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</si>
  <si>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</si>
  <si>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</si>
  <si>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</si>
  <si>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</si>
  <si>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</si>
  <si>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</si>
  <si>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</si>
  <si>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</si>
  <si>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</si>
  <si>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</si>
  <si>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</si>
  <si>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</si>
  <si>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</si>
  <si>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</si>
  <si>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</si>
  <si>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</si>
  <si>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</si>
  <si>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</si>
  <si>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</si>
  <si>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</si>
  <si>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</si>
  <si>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</si>
  <si>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</si>
  <si>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</si>
  <si>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</si>
  <si>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</si>
  <si>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</si>
  <si>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</si>
  <si>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</si>
  <si>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</si>
  <si>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</si>
  <si>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</si>
  <si>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</si>
  <si>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</si>
  <si>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</si>
  <si>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</si>
  <si>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</si>
  <si>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</si>
  <si>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</si>
  <si>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</si>
  <si>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</si>
  <si>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</si>
  <si>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</si>
  <si>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</si>
  <si>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</si>
  <si>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</si>
  <si>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</si>
  <si>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</si>
  <si>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</si>
  <si>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</si>
  <si>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</si>
  <si>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</si>
  <si>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</si>
  <si>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</si>
  <si>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</si>
  <si>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</si>
  <si>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</si>
  <si>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</si>
  <si>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</si>
  <si>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</si>
  <si>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</si>
  <si>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</si>
  <si>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</si>
  <si>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</si>
  <si>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</si>
  <si>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</si>
  <si>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</si>
  <si>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</si>
  <si>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</si>
  <si>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</si>
  <si>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</si>
  <si>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</si>
  <si>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</si>
  <si>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</si>
  <si>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</si>
  <si>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</si>
  <si>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</si>
  <si>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</si>
  <si>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</si>
  <si>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</si>
  <si>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</si>
  <si>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</si>
  <si>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</si>
  <si>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</si>
  <si>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</si>
  <si>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</si>
  <si>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</si>
  <si>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</si>
  <si>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</si>
  <si>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</si>
  <si>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</si>
  <si>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</si>
  <si>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</si>
  <si>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</si>
  <si>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</si>
  <si>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</si>
  <si>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</si>
  <si>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</si>
  <si>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</si>
  <si>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</si>
  <si>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</si>
  <si>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</si>
  <si>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</si>
  <si>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</si>
  <si>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</si>
  <si>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</si>
  <si>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</si>
  <si>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</si>
  <si>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</si>
  <si>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</si>
  <si>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</si>
  <si>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</si>
  <si>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</si>
  <si>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</si>
  <si>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</si>
  <si>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</si>
  <si>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</si>
  <si>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</si>
  <si>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</si>
  <si>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</si>
  <si>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</si>
  <si>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</si>
  <si>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</si>
  <si>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</si>
  <si>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</si>
  <si>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</si>
  <si>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</si>
  <si>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</si>
  <si>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</si>
  <si>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</si>
  <si>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</si>
  <si>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</si>
  <si>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</si>
  <si>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</si>
  <si>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</si>
  <si>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</si>
  <si>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</si>
  <si>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</si>
  <si>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</si>
  <si>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</si>
  <si>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</si>
  <si>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</si>
  <si>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</si>
  <si>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</si>
  <si>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</si>
  <si>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</si>
  <si>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</si>
  <si>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</si>
  <si>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</si>
  <si>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</si>
  <si>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</si>
  <si>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</si>
  <si>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</si>
  <si>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</si>
  <si>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</si>
  <si>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</si>
  <si>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</si>
  <si>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</si>
  <si>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</si>
  <si>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</si>
  <si>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</si>
  <si>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</si>
  <si>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</si>
  <si>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</si>
  <si>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</si>
  <si>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</si>
  <si>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</si>
  <si>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</si>
  <si>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</si>
  <si>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</si>
  <si>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</si>
  <si>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</si>
  <si>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</si>
  <si>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</si>
  <si>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</si>
  <si>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</si>
  <si>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</si>
  <si>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</si>
  <si>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</si>
  <si>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</si>
  <si>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</si>
  <si>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</si>
  <si>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</si>
  <si>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</si>
  <si>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</si>
  <si>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</si>
  <si>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</si>
  <si>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</si>
  <si>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</si>
  <si>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</si>
  <si>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</si>
  <si>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</si>
  <si>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</si>
  <si>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</si>
  <si>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</si>
  <si>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</si>
  <si>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</si>
  <si>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</si>
  <si>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</si>
  <si>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</si>
  <si>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</si>
  <si>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</si>
  <si>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</si>
  <si>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</si>
  <si>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</si>
  <si>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</si>
  <si>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</si>
  <si>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</si>
  <si>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</si>
  <si>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</si>
  <si>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</si>
  <si>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</si>
  <si>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</si>
  <si>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</si>
  <si>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</si>
  <si>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</si>
  <si>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</si>
  <si>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</si>
  <si>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</si>
  <si>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</si>
  <si>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</si>
  <si>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</si>
  <si>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</si>
  <si>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</si>
  <si>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</si>
  <si>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</si>
  <si>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</si>
  <si>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</si>
  <si>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</si>
  <si>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</si>
  <si>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</si>
  <si>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</si>
  <si>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</si>
  <si>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</si>
  <si>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</si>
  <si>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</si>
  <si>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</si>
  <si>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</si>
  <si>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</si>
  <si>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</si>
  <si>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</si>
  <si>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</si>
  <si>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</si>
  <si>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</si>
  <si>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</si>
  <si>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</si>
  <si>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</si>
  <si>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</si>
  <si>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</si>
  <si>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</si>
  <si>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</si>
  <si>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</si>
  <si>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</si>
  <si>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</si>
  <si>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</si>
  <si>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</si>
  <si>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</si>
  <si>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</si>
  <si>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</si>
  <si>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</si>
  <si>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</si>
  <si>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</si>
  <si>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</si>
  <si>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</si>
  <si>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</si>
  <si>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</si>
  <si>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</si>
  <si>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</si>
  <si>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</si>
  <si>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</si>
  <si>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</si>
  <si>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</si>
  <si>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</si>
  <si>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</si>
  <si>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</si>
  <si>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</si>
  <si>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</si>
  <si>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</si>
  <si>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</si>
  <si>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</si>
  <si>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</si>
  <si>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</si>
  <si>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</si>
  <si>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</si>
  <si>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</si>
  <si>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</si>
  <si>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</si>
  <si>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</si>
  <si>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</si>
  <si>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</si>
  <si>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</si>
  <si>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</si>
  <si>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</si>
  <si>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</si>
  <si>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</si>
  <si>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</si>
  <si>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</si>
  <si>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</si>
  <si>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</si>
  <si>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</si>
  <si>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</si>
  <si>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</si>
  <si>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</si>
  <si>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</si>
  <si>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</si>
  <si>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</si>
  <si>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</si>
  <si>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</si>
  <si>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</si>
  <si>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</si>
  <si>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</si>
  <si>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</si>
  <si>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</si>
  <si>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</si>
  <si>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</si>
  <si>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</si>
  <si>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</si>
  <si>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</si>
  <si>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</si>
  <si>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</si>
  <si>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</si>
  <si>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</si>
  <si>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</si>
  <si>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</si>
  <si>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</si>
  <si>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</si>
  <si>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</si>
  <si>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</si>
  <si>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</si>
  <si>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</si>
  <si>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</si>
  <si>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</si>
  <si>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</si>
  <si>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</si>
  <si>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</si>
  <si>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</si>
  <si>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</si>
  <si>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</si>
  <si>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</si>
  <si>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</si>
  <si>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</si>
  <si>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</si>
  <si>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</si>
  <si>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</si>
  <si>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</si>
  <si>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</si>
  <si>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</si>
  <si>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</si>
  <si>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</si>
  <si>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</si>
  <si>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</si>
  <si>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</si>
  <si>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</si>
  <si>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</si>
  <si>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</si>
  <si>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</si>
  <si>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</si>
  <si>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</si>
  <si>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</si>
  <si>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</si>
  <si>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</si>
  <si>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</si>
  <si>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</si>
  <si>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</si>
  <si>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</si>
  <si>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</si>
  <si>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</si>
  <si>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</si>
  <si>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</si>
  <si>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</si>
  <si>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</si>
  <si>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</si>
  <si>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</si>
  <si>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</si>
  <si>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</si>
  <si>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</si>
  <si>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</si>
  <si>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</si>
  <si>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</si>
  <si>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</si>
  <si>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</si>
  <si>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</si>
  <si>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</si>
  <si>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</si>
  <si>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</si>
  <si>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</si>
  <si>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</si>
  <si>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</si>
  <si>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</si>
  <si>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</si>
  <si>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</si>
  <si>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</si>
  <si>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</si>
  <si>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</si>
  <si>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</si>
  <si>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</si>
  <si>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</si>
  <si>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</si>
  <si>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</si>
  <si>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</si>
  <si>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</si>
  <si>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</si>
  <si>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</si>
  <si>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</si>
  <si>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</si>
  <si>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</si>
  <si>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</si>
  <si>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</si>
  <si>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</si>
  <si>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</si>
  <si>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</si>
  <si>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</si>
  <si>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</si>
  <si>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</si>
  <si>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</si>
  <si>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</si>
  <si>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</si>
  <si>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</si>
  <si>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</si>
  <si>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</si>
  <si>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</si>
  <si>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</si>
  <si>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</si>
  <si>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</si>
  <si>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</si>
  <si>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</si>
  <si>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</si>
  <si>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</si>
  <si>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</si>
  <si>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</si>
  <si>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</si>
  <si>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</si>
  <si>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</si>
  <si>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</si>
  <si>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</si>
  <si>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</si>
  <si>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</si>
  <si>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</si>
  <si>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</si>
  <si>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</si>
  <si>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</si>
  <si>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</si>
  <si>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</si>
  <si>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</si>
  <si>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</si>
  <si>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</si>
  <si>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</si>
  <si>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</si>
  <si>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</si>
  <si>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</si>
  <si>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</si>
  <si>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</si>
  <si>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</si>
  <si>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</si>
  <si>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</si>
  <si>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</si>
  <si>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</si>
  <si>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</si>
  <si>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</si>
  <si>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</si>
  <si>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</si>
  <si>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</si>
  <si>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</si>
  <si>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</si>
  <si>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</si>
  <si>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</si>
  <si>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</si>
  <si>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</si>
  <si>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</si>
  <si>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</si>
  <si>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</si>
  <si>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</si>
  <si>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</si>
  <si>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</si>
  <si>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</si>
  <si>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</si>
  <si>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</si>
  <si>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</si>
  <si>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</si>
  <si>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</si>
  <si>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</si>
  <si>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</si>
  <si>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</si>
  <si>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</si>
  <si>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</si>
  <si>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</si>
  <si>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</si>
  <si>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</si>
  <si>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</si>
  <si>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</si>
  <si>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</si>
  <si>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</si>
  <si>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</si>
  <si>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</si>
  <si>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</si>
  <si>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</si>
  <si>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</si>
  <si>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</si>
  <si>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</si>
  <si>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</si>
  <si>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</si>
  <si>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</si>
  <si>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</si>
  <si>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</si>
  <si>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</si>
  <si>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</si>
  <si>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</si>
  <si>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</si>
  <si>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</si>
  <si>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</si>
  <si>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</si>
  <si>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</si>
  <si>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</si>
  <si>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</si>
  <si>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</si>
  <si>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</si>
  <si>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</si>
  <si>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</si>
  <si>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</si>
  <si>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</si>
  <si>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</si>
  <si>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</si>
  <si>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</si>
  <si>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</si>
  <si>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</si>
  <si>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</si>
  <si>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</si>
  <si>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</si>
  <si>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</si>
  <si>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</si>
  <si>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</si>
  <si>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</si>
  <si>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</si>
  <si>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</si>
  <si>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</si>
  <si>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</si>
  <si>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</si>
  <si>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</si>
  <si>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</si>
  <si>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</si>
  <si>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</si>
  <si>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</si>
  <si>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</si>
  <si>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</si>
  <si>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</si>
  <si>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</si>
  <si>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</si>
  <si>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</si>
  <si>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</si>
  <si>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</si>
  <si>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</si>
  <si>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</si>
  <si>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</si>
  <si>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</si>
  <si>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</si>
  <si>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</si>
  <si>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</si>
  <si>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</si>
  <si>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</si>
  <si>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</si>
  <si>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</si>
  <si>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</si>
  <si>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</si>
  <si>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</si>
  <si>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</si>
  <si>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</si>
  <si>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</si>
  <si>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</si>
  <si>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</si>
  <si>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</si>
  <si>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</si>
  <si>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</si>
  <si>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</si>
  <si>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</si>
  <si>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</si>
  <si>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</si>
  <si>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</si>
  <si>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</si>
  <si>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</si>
  <si>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</si>
  <si>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</si>
  <si>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</si>
  <si>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</si>
  <si>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</si>
  <si>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</si>
  <si>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</si>
  <si>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</si>
  <si>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</si>
  <si>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</si>
  <si>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</si>
  <si>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</si>
  <si>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</si>
  <si>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</si>
  <si>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</si>
  <si>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</si>
  <si>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</si>
  <si>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</si>
  <si>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</si>
  <si>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</si>
  <si>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</si>
  <si>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</si>
  <si>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</si>
  <si>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</si>
  <si>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</si>
  <si>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</si>
  <si>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</si>
  <si>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</si>
  <si>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</si>
  <si>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</si>
  <si>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</si>
  <si>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</si>
  <si>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</si>
  <si>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</si>
  <si>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</si>
  <si>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</si>
  <si>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</si>
  <si>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</si>
  <si>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</si>
  <si>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</si>
  <si>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</si>
  <si>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</si>
  <si>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</si>
  <si>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</si>
  <si>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</si>
  <si>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</si>
  <si>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</si>
  <si>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</si>
  <si>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</si>
  <si>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</si>
  <si>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</si>
  <si>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</si>
  <si>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</si>
  <si>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</si>
  <si>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</si>
  <si>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</si>
  <si>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</si>
  <si>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</si>
  <si>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</si>
  <si>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</si>
  <si>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</si>
  <si>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</si>
  <si>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</si>
  <si>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</si>
  <si>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</si>
  <si>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</si>
  <si>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</si>
  <si>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</si>
  <si>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</si>
  <si>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</si>
  <si>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</si>
  <si>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</si>
  <si>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</si>
  <si>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</si>
  <si>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</si>
  <si>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</si>
  <si>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</si>
  <si>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</si>
  <si>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</si>
  <si>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</si>
  <si>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</si>
  <si>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</si>
  <si>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</si>
  <si>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</si>
  <si>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</si>
  <si>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</si>
  <si>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</si>
  <si>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</si>
  <si>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</si>
  <si>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</si>
  <si>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</si>
  <si>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</si>
  <si>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</si>
  <si>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</si>
  <si>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</si>
  <si>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</si>
  <si>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</si>
  <si>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</si>
  <si>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</si>
  <si>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</si>
  <si>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</si>
  <si>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</si>
  <si>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</si>
  <si>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</si>
  <si>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</si>
  <si>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</si>
  <si>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</si>
  <si>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</si>
  <si>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</si>
  <si>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</si>
  <si>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</si>
  <si>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</si>
  <si>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</si>
  <si>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</si>
  <si>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</si>
  <si>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</si>
  <si>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</si>
  <si>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</si>
  <si>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</si>
  <si>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</si>
  <si>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</si>
  <si>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</si>
  <si>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</si>
  <si>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</si>
  <si>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</si>
  <si>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</si>
  <si>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</si>
  <si>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</si>
  <si>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</si>
  <si>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</si>
  <si>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</si>
  <si>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</si>
  <si>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</si>
  <si>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</si>
  <si>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</si>
  <si>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</si>
  <si>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</si>
  <si>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</si>
  <si>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</si>
  <si>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</si>
  <si>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</si>
  <si>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</si>
  <si>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</si>
  <si>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</si>
  <si>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</si>
  <si>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</si>
  <si>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</si>
  <si>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</si>
  <si>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</si>
  <si>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</si>
  <si>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</si>
  <si>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</si>
  <si>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</si>
  <si>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</si>
  <si>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</si>
  <si>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</si>
  <si>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</si>
  <si>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</si>
  <si>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</si>
  <si>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</si>
  <si>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</si>
  <si>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</si>
  <si>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</si>
  <si>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</si>
  <si>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</si>
  <si>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</si>
  <si>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</si>
  <si>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</si>
  <si>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</si>
  <si>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</si>
  <si>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</si>
  <si>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</si>
  <si>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</si>
  <si>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</si>
  <si>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</si>
  <si>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</si>
  <si>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</si>
  <si>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</si>
  <si>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</si>
  <si>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</si>
  <si>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</si>
  <si>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</si>
  <si>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</si>
  <si>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</si>
  <si>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</si>
  <si>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</si>
  <si>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</si>
  <si>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</si>
  <si>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</si>
  <si>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</si>
  <si>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</si>
  <si>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</si>
  <si>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</si>
  <si>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</si>
  <si>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</si>
  <si>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</si>
  <si>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</si>
  <si>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</si>
  <si>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</si>
  <si>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</si>
  <si>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</si>
  <si>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</si>
  <si>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</si>
  <si>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</si>
  <si>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</si>
  <si>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</si>
  <si>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</si>
  <si>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</si>
  <si>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</si>
  <si>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</si>
  <si>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</si>
  <si>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</si>
  <si>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</si>
  <si>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</si>
  <si>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</si>
  <si>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</si>
  <si>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</si>
  <si>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</si>
  <si>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</si>
  <si>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</si>
  <si>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</si>
  <si>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</si>
  <si>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</si>
  <si>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</si>
  <si>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</si>
  <si>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</si>
  <si>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</si>
  <si>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</si>
  <si>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</si>
  <si>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</si>
  <si>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</si>
  <si>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</si>
  <si>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</si>
  <si>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</si>
  <si>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</si>
  <si>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</si>
  <si>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</si>
  <si>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</si>
  <si>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</si>
  <si>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</si>
  <si>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</si>
  <si>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</si>
  <si>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</si>
  <si>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</si>
  <si>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</si>
  <si>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</si>
  <si>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</si>
  <si>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</si>
  <si>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</si>
  <si>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</si>
  <si>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</si>
  <si>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</si>
  <si>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</si>
  <si>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</si>
  <si>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</si>
  <si>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</si>
  <si>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</si>
  <si>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</si>
  <si>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</si>
  <si>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</si>
  <si>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</si>
  <si>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</si>
  <si>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</si>
  <si>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</si>
  <si>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</si>
  <si>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</si>
  <si>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</si>
  <si>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</si>
  <si>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</si>
  <si>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</si>
  <si>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</si>
  <si>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</si>
  <si>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</si>
  <si>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</si>
  <si>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</si>
  <si>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</si>
  <si>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</si>
  <si>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</si>
  <si>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</si>
  <si>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</si>
  <si>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</si>
  <si>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</si>
  <si>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</si>
  <si>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</si>
  <si>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</si>
  <si>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</si>
  <si>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</si>
  <si>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</si>
  <si>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</si>
  <si>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</si>
  <si>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</si>
  <si>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</si>
  <si>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</si>
  <si>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</si>
  <si>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</si>
  <si>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</si>
  <si>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</si>
  <si>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</si>
  <si>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</si>
  <si>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</si>
  <si>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</si>
  <si>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</si>
  <si>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</si>
  <si>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</si>
  <si>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</si>
  <si>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</si>
  <si>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</si>
  <si>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</si>
  <si>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</si>
  <si>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</si>
  <si>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</si>
  <si>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</si>
  <si>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</si>
  <si>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</si>
  <si>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</si>
  <si>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</si>
  <si>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</si>
  <si>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</si>
  <si>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</si>
  <si>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</si>
  <si>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</si>
  <si>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</si>
  <si>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</si>
  <si>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</si>
  <si>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</si>
  <si>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</si>
  <si>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</si>
  <si>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</si>
  <si>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</si>
  <si>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</si>
  <si>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</si>
  <si>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</si>
  <si>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</si>
  <si>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</si>
  <si>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</si>
  <si>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</si>
  <si>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</si>
  <si>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</si>
  <si>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</si>
  <si>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</si>
  <si>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</si>
  <si>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</si>
  <si>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</si>
  <si>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</si>
  <si>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</si>
  <si>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</si>
  <si>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</si>
  <si>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</si>
  <si>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</si>
  <si>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</si>
  <si>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</si>
  <si>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</si>
  <si>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</si>
  <si>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</si>
  <si>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</si>
  <si>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</si>
  <si>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</si>
  <si>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</si>
  <si>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</si>
  <si>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</si>
  <si>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</si>
  <si>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</si>
  <si>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</si>
  <si>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</si>
  <si>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</si>
  <si>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</si>
  <si>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</si>
  <si>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</si>
  <si>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</si>
  <si>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</si>
  <si>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</si>
  <si>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</si>
  <si>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</si>
  <si>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</si>
  <si>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</si>
  <si>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</si>
  <si>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</si>
  <si>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</si>
  <si>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</si>
  <si>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</si>
  <si>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</si>
  <si>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</si>
  <si>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</si>
  <si>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</si>
  <si>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</si>
  <si>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</si>
  <si>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</si>
  <si>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</si>
  <si>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</si>
  <si>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</si>
  <si>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</si>
  <si>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</si>
  <si>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</si>
  <si>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</si>
  <si>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</si>
  <si>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</si>
  <si>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</si>
  <si>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</si>
  <si>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</si>
  <si>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</si>
  <si>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</si>
  <si>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</si>
  <si>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</si>
  <si>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</si>
  <si>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</si>
  <si>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</si>
  <si>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</si>
  <si>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</si>
  <si>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</si>
  <si>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</si>
  <si>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</si>
  <si>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</si>
  <si>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</si>
  <si>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</si>
  <si>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</si>
  <si>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</si>
  <si>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</si>
  <si>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</si>
  <si>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</si>
  <si>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</si>
  <si>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</si>
  <si>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</si>
  <si>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</si>
  <si>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</si>
  <si>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</si>
  <si>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</si>
  <si>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</si>
  <si>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</si>
  <si>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</si>
  <si>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</si>
  <si>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</si>
  <si>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</si>
  <si>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</si>
  <si>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</si>
  <si>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</si>
  <si>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</si>
  <si>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</si>
  <si>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</si>
  <si>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</si>
  <si>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</si>
  <si>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</si>
  <si>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</si>
  <si>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</si>
  <si>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</si>
  <si>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</si>
  <si>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</si>
  <si>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</si>
  <si>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</si>
  <si>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</si>
  <si>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</si>
  <si>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</si>
  <si>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</si>
  <si>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</si>
  <si>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</si>
  <si>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</si>
  <si>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</si>
  <si>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</si>
  <si>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</si>
  <si>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</si>
  <si>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</si>
  <si>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</si>
  <si>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</si>
  <si>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</si>
  <si>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</si>
  <si>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</si>
  <si>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</si>
  <si>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</si>
  <si>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</si>
  <si>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</si>
  <si>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</si>
  <si>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</si>
  <si>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</si>
  <si>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</si>
  <si>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</si>
  <si>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</si>
  <si>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</si>
  <si>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</si>
  <si>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</si>
  <si>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</si>
  <si>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</si>
  <si>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</si>
  <si>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</si>
  <si>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</si>
  <si>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</si>
  <si>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</si>
  <si>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</si>
  <si>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</si>
  <si>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</si>
  <si>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</si>
  <si>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</si>
  <si>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</si>
  <si>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</si>
  <si>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</si>
  <si>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</si>
  <si>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</si>
  <si>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</si>
  <si>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</si>
  <si>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</si>
  <si>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</si>
  <si>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</si>
  <si>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</si>
  <si>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</si>
  <si>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</si>
  <si>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</si>
  <si>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</si>
  <si>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</si>
  <si>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</si>
  <si>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</si>
  <si>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</si>
  <si>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</si>
  <si>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</si>
  <si>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</si>
  <si>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</si>
  <si>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</si>
  <si>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</si>
  <si>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</si>
  <si>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</si>
  <si>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</si>
  <si>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</si>
  <si>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</si>
  <si>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</si>
  <si>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</si>
  <si>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</si>
  <si>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</si>
  <si>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</si>
  <si>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</si>
  <si>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</si>
  <si>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</si>
  <si>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</si>
  <si>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</si>
  <si>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</si>
  <si>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</si>
  <si>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</si>
  <si>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</si>
  <si>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</si>
  <si>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</si>
  <si>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</si>
  <si>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</si>
  <si>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</si>
  <si>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</si>
  <si>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</si>
  <si>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</si>
  <si>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</si>
  <si>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</si>
  <si>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</si>
  <si>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</si>
  <si>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</si>
  <si>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</si>
  <si>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</si>
  <si>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</si>
  <si>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</si>
  <si>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</si>
  <si>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</si>
  <si>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</si>
  <si>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</si>
  <si>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</si>
  <si>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</si>
  <si>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</si>
  <si>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</si>
  <si>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</si>
  <si>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</si>
  <si>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</si>
  <si>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</si>
  <si>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</si>
  <si>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</si>
  <si>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</si>
  <si>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</si>
  <si>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</si>
  <si>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</si>
  <si>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</si>
  <si>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</si>
  <si>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</si>
  <si>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</si>
  <si>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</si>
  <si>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</si>
  <si>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</si>
  <si>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</si>
  <si>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</si>
  <si>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</si>
  <si>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</si>
  <si>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</si>
  <si>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</si>
  <si>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</si>
  <si>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</si>
  <si>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</si>
  <si>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</si>
  <si>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</si>
  <si>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</si>
  <si>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</si>
  <si>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</si>
  <si>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</si>
  <si>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</si>
  <si>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</si>
  <si>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</si>
  <si>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</si>
  <si>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</si>
  <si>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</si>
  <si>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</si>
  <si>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</si>
  <si>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</si>
  <si>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</si>
  <si>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</si>
  <si>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</si>
  <si>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</si>
  <si>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</si>
  <si>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</si>
  <si>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</si>
  <si>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</si>
  <si>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</si>
  <si>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</si>
  <si>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</si>
  <si>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</si>
  <si>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</si>
  <si>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</si>
  <si>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</si>
  <si>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</si>
  <si>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</si>
  <si>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</si>
  <si>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</si>
  <si>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</si>
  <si>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</si>
  <si>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</si>
  <si>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</si>
  <si>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</si>
  <si>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</si>
  <si>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</si>
  <si>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</si>
  <si>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</si>
  <si>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</si>
  <si>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</si>
  <si>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</si>
  <si>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</si>
  <si>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</si>
  <si>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</si>
  <si>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</si>
  <si>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</si>
  <si>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</si>
  <si>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</si>
  <si>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</si>
  <si>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</si>
  <si>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</si>
  <si>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</si>
  <si>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</si>
  <si>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</si>
  <si>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</si>
  <si>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</si>
  <si>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</si>
  <si>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</si>
  <si>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</si>
  <si>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</si>
  <si>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</si>
  <si>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</si>
  <si>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</si>
  <si>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</si>
  <si>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</si>
  <si>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</si>
  <si>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</si>
  <si>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</si>
  <si>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</si>
  <si>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</si>
  <si>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</si>
  <si>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</si>
  <si>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</si>
  <si>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</si>
  <si>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</si>
  <si>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</si>
  <si>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</si>
  <si>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</si>
  <si>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</si>
  <si>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</si>
  <si>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</si>
  <si>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</si>
  <si>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</si>
  <si>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</si>
  <si>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</si>
  <si>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</si>
  <si>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</si>
  <si>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</si>
  <si>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</si>
  <si>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</si>
  <si>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</si>
  <si>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</si>
  <si>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</si>
  <si>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</si>
  <si>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</si>
  <si>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</si>
  <si>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</si>
  <si>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</si>
  <si>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</si>
  <si>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</si>
  <si>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</si>
  <si>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</si>
  <si>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</si>
  <si>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</si>
  <si>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</si>
  <si>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</si>
  <si>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</si>
  <si>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</si>
  <si>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</si>
  <si>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</si>
  <si>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</si>
  <si>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</si>
  <si>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</si>
  <si>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</si>
  <si>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</si>
  <si>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</si>
  <si>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</si>
  <si>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</si>
  <si>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</si>
  <si>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</si>
  <si>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</si>
  <si>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</si>
  <si>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</si>
  <si>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</si>
  <si>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</si>
  <si>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</si>
  <si>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</si>
  <si>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</si>
  <si>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</si>
  <si>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</si>
  <si>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</si>
  <si>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</si>
  <si>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</si>
  <si>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</si>
  <si>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</si>
  <si>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</si>
  <si>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</si>
  <si>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</si>
  <si>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</si>
  <si>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</si>
  <si>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</si>
  <si>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</si>
  <si>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</si>
  <si>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</si>
  <si>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</si>
  <si>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</si>
  <si>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</si>
  <si>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</si>
  <si>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</si>
  <si>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</si>
  <si>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</si>
  <si>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</si>
  <si>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</si>
  <si>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</si>
  <si>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</si>
  <si>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</si>
  <si>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</si>
  <si>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</si>
  <si>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</si>
  <si>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</si>
  <si>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</si>
  <si>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</si>
  <si>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</si>
  <si>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</si>
  <si>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</si>
  <si>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</si>
  <si>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</si>
  <si>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</si>
  <si>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</si>
  <si>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</si>
  <si>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</si>
  <si>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</si>
  <si>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</si>
  <si>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</si>
  <si>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</si>
  <si>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</si>
  <si>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</si>
  <si>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</si>
  <si>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</si>
  <si>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</si>
  <si>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</si>
  <si>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</si>
  <si>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</si>
  <si>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</si>
  <si>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</si>
  <si>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</si>
  <si>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</si>
  <si>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</si>
  <si>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</si>
  <si>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</si>
  <si>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</si>
  <si>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</si>
  <si>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</si>
  <si>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</si>
  <si>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</si>
  <si>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</si>
  <si>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</si>
  <si>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</si>
  <si>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</si>
  <si>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</si>
  <si>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</si>
  <si>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</si>
  <si>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</si>
  <si>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</si>
  <si>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</si>
  <si>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</si>
  <si>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</si>
  <si>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</si>
  <si>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</si>
  <si>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</si>
  <si>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</si>
  <si>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</si>
  <si>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</si>
  <si>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</si>
  <si>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</si>
  <si>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</si>
  <si>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</si>
  <si>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</si>
  <si>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</si>
  <si>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</si>
  <si>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</si>
  <si>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</si>
  <si>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</si>
  <si>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</si>
  <si>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</si>
  <si>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</si>
  <si>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</si>
  <si>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</si>
  <si>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</si>
  <si>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</si>
  <si>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</si>
  <si>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</si>
  <si>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</si>
  <si>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</si>
  <si>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</si>
  <si>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</si>
  <si>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</si>
  <si>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</si>
  <si>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</si>
  <si>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</si>
  <si>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</si>
  <si>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</si>
  <si>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</si>
  <si>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</si>
  <si>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</si>
  <si>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</si>
  <si>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</si>
  <si>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</si>
  <si>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</si>
  <si>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</si>
  <si>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</si>
  <si>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</si>
  <si>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</si>
  <si>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</si>
  <si>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</si>
  <si>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</si>
  <si>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</si>
  <si>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</si>
  <si>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</si>
  <si>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</si>
  <si>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</si>
  <si>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</si>
  <si>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</si>
  <si>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</si>
  <si>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</si>
  <si>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</si>
  <si>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</si>
  <si>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</si>
  <si>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</si>
  <si>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</si>
  <si>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</si>
  <si>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</si>
  <si>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</si>
  <si>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</si>
  <si>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</si>
  <si>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</si>
  <si>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</si>
  <si>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</si>
  <si>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</si>
  <si>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</si>
  <si>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</si>
  <si>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</si>
  <si>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</si>
  <si>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</si>
  <si>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</si>
  <si>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</si>
  <si>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</si>
  <si>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</si>
  <si>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</si>
  <si>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</si>
  <si>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</si>
  <si>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</si>
  <si>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</si>
  <si>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</si>
  <si>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</si>
  <si>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</si>
  <si>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</si>
  <si>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</si>
  <si>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</si>
  <si>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</si>
  <si>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</si>
  <si>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</si>
  <si>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</si>
  <si>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</si>
  <si>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</si>
  <si>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</si>
  <si>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</si>
  <si>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</si>
  <si>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</si>
  <si>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</si>
  <si>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</si>
  <si>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</si>
  <si>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</si>
  <si>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</si>
  <si>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</si>
  <si>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</si>
  <si>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</si>
  <si>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</si>
  <si>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</si>
  <si>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</si>
  <si>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</si>
  <si>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</si>
  <si>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</si>
  <si>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</si>
  <si>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</si>
  <si>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</si>
  <si>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</si>
  <si>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</si>
  <si>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</si>
  <si>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</si>
  <si>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</si>
  <si>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</si>
  <si>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</si>
  <si>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</si>
  <si>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</si>
  <si>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</si>
  <si>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</si>
  <si>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</si>
  <si>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</si>
  <si>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</si>
  <si>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</si>
  <si>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</si>
  <si>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</si>
  <si>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</si>
  <si>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</si>
  <si>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</si>
  <si>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</si>
  <si>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</si>
  <si>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</si>
  <si>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</si>
  <si>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</si>
  <si>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</si>
  <si>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</si>
  <si>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</si>
  <si>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</si>
  <si>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</si>
  <si>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</si>
  <si>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</si>
  <si>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</si>
  <si>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</si>
  <si>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</si>
  <si>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</si>
  <si>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</si>
  <si>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</si>
  <si>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</si>
  <si>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</si>
  <si>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</si>
  <si>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</si>
  <si>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</si>
  <si>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</si>
  <si>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</si>
  <si>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</si>
  <si>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</si>
  <si>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</si>
  <si>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</si>
  <si>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</si>
  <si>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</si>
  <si>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</si>
  <si>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</si>
  <si>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</si>
  <si>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</si>
  <si>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</si>
  <si>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</si>
  <si>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</si>
  <si>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</si>
  <si>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</si>
  <si>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</si>
  <si>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</si>
  <si>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</si>
  <si>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</si>
  <si>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</si>
  <si>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</si>
  <si>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</si>
  <si>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</si>
  <si>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</si>
  <si>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</si>
  <si>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</si>
  <si>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</si>
  <si>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</si>
  <si>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</si>
  <si>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</si>
  <si>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</si>
  <si>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</si>
  <si>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</si>
  <si>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</si>
  <si>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</si>
  <si>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</si>
  <si>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</si>
  <si>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</si>
  <si>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</si>
  <si>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</si>
  <si>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</si>
  <si>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</si>
  <si>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</si>
  <si>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</si>
  <si>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</si>
  <si>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</si>
  <si>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</si>
  <si>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</si>
  <si>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</si>
  <si>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</si>
  <si>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</si>
  <si>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</si>
  <si>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</si>
  <si>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</si>
  <si>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</si>
  <si>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</si>
  <si>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</si>
  <si>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</si>
  <si>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</si>
  <si>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</si>
  <si>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</si>
  <si>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</si>
  <si>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</si>
  <si>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</si>
  <si>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</si>
  <si>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</si>
  <si>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</si>
  <si>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</si>
  <si>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</si>
  <si>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</si>
  <si>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</si>
  <si>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</si>
  <si>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</si>
  <si>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</si>
  <si>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</si>
  <si>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</si>
  <si>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</si>
  <si>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</si>
  <si>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</si>
  <si>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</si>
  <si>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</si>
  <si>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</si>
  <si>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</si>
  <si>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</si>
  <si>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</si>
  <si>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</si>
  <si>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</si>
  <si>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</si>
  <si>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</si>
  <si>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</si>
  <si>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</si>
  <si>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</si>
  <si>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</si>
  <si>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</si>
  <si>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</si>
  <si>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</si>
  <si>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</si>
  <si>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</si>
  <si>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</si>
  <si>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</si>
  <si>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</si>
  <si>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</si>
  <si>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</si>
  <si>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</si>
  <si>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</si>
  <si>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</si>
  <si>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</si>
  <si>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</si>
  <si>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</si>
  <si>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</si>
  <si>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</si>
  <si>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</si>
  <si>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</si>
  <si>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</si>
  <si>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</si>
  <si>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</si>
  <si>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</si>
  <si>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</si>
  <si>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</si>
  <si>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</si>
  <si>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</si>
  <si>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</si>
  <si>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</si>
  <si>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</si>
  <si>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</si>
  <si>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</si>
  <si>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</si>
  <si>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</si>
  <si>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</si>
  <si>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</si>
  <si>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</si>
  <si>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</si>
  <si>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</si>
  <si>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</si>
  <si>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</si>
  <si>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</si>
  <si>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</si>
  <si>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</si>
  <si>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</si>
  <si>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</si>
  <si>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</si>
  <si>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</si>
  <si>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</si>
  <si>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</si>
  <si>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</si>
  <si>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</si>
  <si>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</si>
  <si>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</si>
  <si>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</si>
  <si>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</si>
  <si>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</si>
  <si>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</si>
  <si>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</si>
  <si>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</si>
  <si>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</si>
  <si>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</si>
  <si>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</si>
  <si>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</si>
  <si>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</si>
  <si>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</si>
  <si>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</si>
  <si>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</si>
  <si>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</si>
  <si>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</si>
  <si>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</si>
  <si>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</si>
  <si>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</si>
  <si>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</si>
  <si>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</si>
  <si>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</si>
  <si>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</si>
  <si>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</si>
  <si>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</si>
  <si>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</si>
  <si>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</si>
  <si>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</si>
  <si>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</si>
  <si>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</si>
  <si>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</si>
  <si>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</si>
  <si>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</si>
  <si>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</si>
  <si>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</si>
  <si>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</si>
  <si>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</si>
  <si>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</si>
  <si>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</si>
  <si>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</si>
  <si>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</si>
  <si>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</si>
  <si>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</si>
  <si>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</si>
  <si>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</si>
  <si>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</si>
  <si>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</si>
  <si>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</si>
  <si>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</si>
  <si>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</si>
  <si>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</si>
  <si>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</si>
  <si>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</si>
  <si>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</si>
  <si>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</si>
  <si>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</si>
  <si>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</si>
  <si>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</si>
  <si>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</si>
  <si>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</si>
  <si>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</si>
  <si>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</si>
  <si>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</si>
  <si>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</si>
  <si>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</si>
  <si>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</si>
  <si>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</si>
  <si>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</si>
  <si>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</si>
  <si>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</si>
  <si>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</si>
  <si>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</si>
  <si>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</si>
  <si>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</si>
  <si>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</si>
  <si>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</si>
  <si>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</si>
  <si>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</si>
  <si>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</si>
  <si>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</si>
  <si>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</si>
  <si>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</si>
  <si>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</si>
  <si>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</si>
  <si>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</si>
  <si>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</si>
  <si>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</si>
  <si>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</si>
  <si>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</si>
  <si>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</si>
  <si>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</si>
  <si>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</si>
  <si>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</si>
  <si>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</si>
  <si>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</si>
  <si>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</si>
  <si>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</si>
  <si>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</si>
  <si>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</si>
  <si>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</si>
  <si>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</si>
  <si>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</si>
  <si>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</si>
  <si>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</si>
  <si>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</si>
  <si>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</si>
  <si>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</si>
  <si>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</si>
  <si>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</si>
  <si>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</si>
  <si>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</si>
  <si>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</si>
  <si>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</si>
  <si>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</si>
  <si>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</si>
  <si>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</si>
  <si>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</si>
  <si>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</si>
  <si>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</si>
  <si>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</si>
  <si>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</si>
  <si>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</si>
  <si>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</si>
  <si>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</si>
  <si>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</si>
  <si>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</si>
  <si>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</si>
  <si>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</si>
  <si>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</si>
  <si>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</si>
  <si>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</si>
  <si>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</si>
  <si>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</si>
  <si>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</si>
  <si>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</si>
  <si>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</si>
  <si>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</si>
  <si>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</si>
  <si>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</si>
  <si>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</si>
  <si>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</si>
  <si>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</si>
  <si>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</si>
  <si>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</si>
  <si>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</si>
  <si>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</si>
  <si>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</si>
  <si>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</si>
  <si>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</si>
  <si>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</si>
  <si>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</si>
  <si>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</si>
  <si>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</si>
  <si>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</si>
  <si>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</si>
  <si>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</si>
  <si>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</si>
  <si>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</si>
  <si>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</si>
  <si>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</si>
  <si>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</si>
  <si>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</si>
  <si>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</si>
  <si>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</si>
  <si>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</si>
  <si>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</si>
  <si>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</si>
  <si>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</si>
  <si>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</si>
  <si>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</si>
  <si>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</si>
  <si>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</si>
  <si>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</si>
  <si>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</si>
  <si>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</si>
  <si>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</si>
  <si>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</si>
  <si>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</si>
  <si>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</si>
  <si>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</si>
  <si>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</si>
  <si>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</si>
  <si>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</si>
  <si>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</si>
  <si>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</si>
  <si>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</si>
  <si>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</si>
  <si>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</si>
  <si>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</si>
  <si>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</si>
  <si>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</si>
  <si>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</si>
  <si>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</si>
  <si>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</si>
  <si>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</si>
  <si>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</si>
  <si>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</si>
  <si>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</si>
  <si>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</si>
  <si>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</si>
  <si>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</si>
  <si>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</si>
  <si>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</si>
  <si>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</si>
  <si>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</si>
  <si>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</si>
  <si>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</si>
  <si>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</si>
  <si>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</si>
  <si>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</si>
  <si>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</si>
  <si>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</si>
  <si>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</si>
  <si>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</si>
  <si>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</si>
  <si>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</si>
  <si>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</si>
  <si>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</si>
  <si>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</si>
  <si>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</si>
  <si>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</si>
  <si>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</si>
  <si>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</si>
  <si>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</si>
  <si>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</si>
  <si>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</si>
  <si>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</si>
  <si>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</si>
  <si>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</si>
  <si>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</si>
  <si>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</si>
  <si>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</si>
  <si>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</si>
  <si>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</si>
  <si>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</si>
  <si>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</si>
  <si>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</si>
  <si>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</si>
  <si>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</si>
  <si>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</si>
  <si>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</si>
  <si>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</si>
  <si>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</si>
  <si>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</si>
  <si>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</si>
  <si>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</si>
  <si>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</si>
  <si>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</si>
  <si>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</si>
  <si>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</si>
  <si>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</si>
  <si>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</si>
  <si>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</si>
  <si>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</si>
  <si>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</si>
  <si>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</si>
  <si>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</si>
  <si>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</si>
  <si>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</si>
  <si>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</si>
  <si>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</si>
  <si>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</si>
  <si>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</si>
  <si>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</si>
  <si>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</si>
  <si>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</si>
  <si>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</si>
  <si>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</si>
  <si>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</si>
  <si>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</si>
  <si>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</si>
  <si>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</si>
  <si>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</si>
  <si>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</si>
  <si>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</si>
  <si>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</si>
  <si>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</si>
  <si>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</si>
  <si>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</si>
  <si>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</si>
  <si>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</si>
  <si>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</si>
  <si>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</si>
  <si>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</si>
  <si>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</si>
  <si>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</si>
  <si>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</si>
  <si>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</si>
  <si>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</si>
  <si>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</si>
  <si>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</si>
  <si>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</si>
  <si>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</si>
  <si>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</si>
  <si>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</si>
  <si>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</si>
  <si>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</si>
  <si>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</si>
  <si>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</si>
  <si>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</si>
  <si>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</si>
  <si>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</si>
  <si>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</si>
  <si>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</si>
  <si>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</si>
  <si>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</si>
  <si>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</si>
  <si>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</si>
  <si>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</si>
  <si>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</si>
  <si>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</si>
  <si>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</si>
  <si>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</si>
  <si>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</si>
  <si>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</si>
  <si>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</si>
  <si>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</si>
  <si>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</si>
  <si>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</si>
  <si>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</si>
  <si>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</si>
  <si>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</si>
  <si>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</si>
  <si>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</si>
  <si>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</si>
  <si>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</si>
  <si>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</si>
  <si>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</si>
  <si>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</si>
  <si>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</si>
  <si>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</si>
  <si>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</si>
  <si>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</si>
  <si>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</si>
  <si>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</si>
  <si>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</si>
  <si>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</si>
  <si>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</si>
  <si>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</si>
  <si>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</si>
  <si>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</si>
  <si>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</si>
  <si>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</si>
  <si>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</si>
  <si>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</si>
  <si>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</si>
  <si>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</si>
  <si>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</si>
  <si>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</si>
  <si>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</si>
  <si>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</si>
  <si>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</si>
  <si>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</si>
  <si>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</si>
  <si>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</si>
  <si>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</si>
  <si>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</si>
  <si>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</si>
  <si>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</si>
  <si>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</si>
  <si>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</si>
  <si>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</si>
  <si>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</si>
  <si>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</si>
  <si>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</si>
  <si>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</si>
  <si>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</si>
  <si>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</si>
  <si>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</si>
  <si>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</si>
  <si>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</si>
  <si>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</si>
  <si>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</si>
  <si>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</si>
  <si>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</si>
  <si>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</si>
  <si>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</si>
  <si>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</si>
  <si>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</si>
  <si>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</si>
  <si>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</si>
  <si>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</si>
  <si>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</si>
  <si>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</si>
  <si>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</si>
  <si>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</si>
  <si>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</si>
  <si>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</si>
  <si>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</si>
  <si>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</si>
  <si>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</si>
  <si>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</si>
  <si>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</si>
  <si>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</si>
  <si>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</si>
  <si>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</si>
  <si>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</si>
  <si>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</si>
  <si>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</si>
  <si>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</si>
  <si>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</si>
  <si>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</si>
  <si>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</si>
  <si>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</si>
  <si>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</si>
  <si>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</si>
  <si>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</si>
  <si>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</si>
  <si>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</si>
  <si>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</si>
  <si>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</si>
  <si>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</si>
  <si>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</si>
  <si>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</si>
  <si>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</si>
  <si>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</si>
  <si>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</si>
  <si>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</si>
  <si>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</si>
  <si>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</si>
  <si>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</si>
  <si>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</si>
  <si>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</si>
  <si>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</si>
  <si>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</si>
  <si>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</si>
  <si>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</si>
  <si>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</si>
  <si>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</si>
  <si>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</si>
  <si>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</si>
  <si>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</si>
  <si>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</si>
  <si>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</si>
  <si>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</si>
  <si>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</si>
  <si>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</si>
  <si>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</si>
  <si>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</si>
  <si>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</si>
  <si>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</si>
  <si>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</si>
  <si>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</si>
  <si>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</si>
  <si>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</si>
  <si>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</si>
  <si>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</si>
  <si>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</si>
  <si>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</si>
  <si>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</si>
  <si>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</si>
  <si>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</si>
  <si>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</si>
  <si>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</si>
  <si>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</si>
  <si>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</si>
  <si>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</si>
  <si>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</si>
  <si>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</si>
  <si>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</si>
  <si>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</si>
  <si>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</si>
  <si>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</si>
  <si>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</si>
  <si>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</si>
  <si>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</si>
  <si>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</si>
  <si>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</si>
  <si>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</si>
  <si>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</si>
  <si>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</si>
  <si>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</si>
  <si>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</si>
  <si>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</si>
  <si>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</si>
  <si>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</si>
  <si>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</si>
  <si>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</si>
  <si>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</si>
  <si>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</si>
  <si>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</si>
  <si>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</si>
  <si>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</si>
  <si>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</si>
  <si>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</si>
  <si>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</si>
  <si>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</si>
  <si>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</si>
  <si>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</si>
  <si>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</si>
  <si>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</si>
  <si>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</si>
  <si>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</si>
  <si>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</si>
  <si>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</si>
  <si>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</si>
  <si>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</si>
  <si>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</si>
  <si>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</si>
  <si>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</si>
  <si>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</si>
  <si>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</si>
  <si>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</si>
  <si>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</si>
  <si>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</si>
  <si>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</si>
  <si>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</si>
  <si>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</si>
  <si>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</si>
  <si>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</si>
  <si>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</si>
  <si>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</si>
  <si>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</si>
  <si>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</si>
  <si>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</si>
  <si>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</si>
  <si>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</si>
  <si>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</si>
  <si>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</si>
  <si>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</si>
  <si>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</si>
  <si>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</si>
  <si>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</si>
  <si>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</si>
  <si>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</si>
  <si>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</si>
  <si>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</si>
  <si>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</si>
  <si>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</si>
  <si>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</si>
  <si>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</si>
  <si>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</si>
  <si>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</si>
  <si>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</si>
  <si>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</si>
  <si>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</si>
  <si>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</si>
  <si>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</si>
  <si>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</si>
  <si>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</si>
  <si>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</si>
  <si>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</si>
  <si>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</si>
  <si>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</si>
  <si>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</si>
  <si>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</si>
  <si>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</si>
  <si>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</si>
  <si>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</si>
  <si>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</si>
  <si>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</si>
  <si>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</si>
  <si>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</si>
  <si>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</si>
  <si>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</si>
  <si>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</si>
  <si>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</si>
  <si>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</si>
  <si>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</si>
  <si>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</si>
  <si>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</si>
  <si>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</si>
  <si>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</si>
  <si>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</si>
  <si>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</si>
  <si>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</si>
  <si>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</si>
  <si>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</si>
  <si>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</si>
  <si>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</si>
  <si>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</si>
  <si>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</si>
  <si>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</si>
  <si>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</si>
  <si>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</si>
  <si>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</si>
  <si>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</si>
  <si>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</si>
  <si>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</si>
  <si>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</si>
  <si>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</si>
  <si>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</si>
  <si>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</si>
  <si>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</si>
  <si>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</si>
  <si>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</si>
  <si>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</si>
  <si>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</si>
  <si>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</si>
  <si>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</si>
  <si>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</si>
  <si>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</si>
  <si>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</si>
  <si>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</si>
  <si>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</si>
  <si>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</si>
  <si>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</si>
  <si>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</si>
  <si>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</si>
  <si>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</si>
  <si>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</si>
  <si>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</si>
  <si>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</si>
  <si>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</si>
  <si>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</si>
  <si>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</si>
  <si>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</si>
  <si>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</si>
  <si>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</si>
  <si>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</si>
  <si>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</si>
  <si>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</si>
  <si>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</si>
  <si>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</si>
  <si>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</si>
  <si>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</si>
  <si>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</si>
  <si>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</si>
  <si>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</si>
  <si>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</si>
  <si>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</si>
  <si>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</si>
  <si>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</si>
  <si>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</si>
  <si>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</si>
  <si>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</si>
  <si>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</si>
  <si>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</si>
  <si>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</si>
  <si>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</si>
  <si>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</si>
  <si>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</si>
  <si>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</si>
  <si>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</si>
  <si>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</si>
  <si>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</si>
  <si>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</si>
  <si>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</si>
  <si>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</si>
  <si>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</si>
  <si>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</si>
  <si>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</si>
  <si>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</si>
  <si>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</si>
  <si>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</si>
  <si>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</si>
  <si>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</si>
  <si>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</si>
  <si>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</si>
  <si>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</si>
  <si>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</si>
  <si>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</si>
  <si>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</si>
  <si>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</si>
  <si>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</si>
  <si>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</si>
  <si>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</si>
  <si>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</si>
  <si>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</si>
  <si>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</si>
  <si>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</si>
  <si>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</si>
  <si>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</si>
  <si>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</si>
  <si>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</si>
  <si>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</si>
  <si>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</si>
  <si>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</si>
  <si>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</si>
  <si>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</si>
  <si>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</si>
  <si>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</si>
  <si>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</si>
  <si>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</si>
  <si>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</si>
  <si>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</si>
  <si>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</si>
  <si>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</si>
  <si>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</si>
  <si>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</si>
  <si>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</si>
  <si>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</si>
  <si>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</si>
  <si>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</si>
  <si>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</si>
  <si>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</si>
  <si>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</si>
  <si>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</si>
  <si>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</si>
  <si>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</si>
  <si>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</si>
  <si>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</si>
  <si>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</si>
  <si>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</si>
  <si>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</si>
  <si>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</si>
  <si>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</si>
  <si>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</si>
  <si>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</si>
  <si>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</si>
  <si>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</si>
  <si>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</si>
  <si>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</si>
  <si>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</si>
  <si>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</si>
  <si>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</si>
  <si>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</si>
  <si>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</si>
  <si>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</si>
  <si>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</si>
  <si>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</si>
  <si>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</si>
  <si>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</si>
  <si>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</si>
  <si>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</si>
  <si>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</si>
  <si>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</si>
  <si>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</si>
  <si>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</si>
  <si>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</si>
  <si>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</si>
  <si>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</si>
  <si>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</si>
  <si>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</si>
  <si>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</si>
  <si>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</si>
  <si>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</si>
  <si>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</si>
  <si>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</si>
  <si>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</si>
  <si>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</si>
  <si>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</si>
  <si>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</si>
  <si>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</si>
  <si>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</si>
  <si>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</si>
  <si>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</si>
  <si>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</si>
  <si>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</si>
  <si>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</si>
  <si>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</si>
  <si>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</si>
  <si>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</si>
  <si>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</si>
  <si>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</si>
  <si>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</si>
  <si>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</si>
  <si>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</si>
  <si>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</si>
  <si>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</si>
  <si>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</si>
  <si>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</si>
  <si>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</si>
  <si>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</si>
  <si>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</si>
  <si>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</si>
  <si>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</si>
  <si>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</si>
  <si>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</si>
  <si>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</si>
  <si>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</si>
  <si>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</si>
  <si>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</si>
  <si>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</si>
  <si>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</si>
  <si>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</si>
  <si>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</si>
  <si>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</si>
  <si>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</si>
  <si>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</si>
  <si>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</si>
  <si>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</si>
  <si>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</si>
  <si>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</si>
  <si>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</si>
  <si>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</si>
  <si>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</si>
  <si>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</si>
  <si>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</si>
  <si>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</si>
  <si>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</si>
  <si>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</si>
  <si>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</si>
  <si>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</si>
  <si>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</si>
  <si>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</si>
  <si>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</si>
  <si>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</si>
  <si>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</si>
  <si>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</si>
  <si>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</si>
  <si>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</si>
  <si>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</si>
  <si>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</si>
  <si>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</si>
  <si>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</si>
  <si>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</si>
  <si>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</si>
  <si>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</si>
  <si>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</si>
  <si>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</si>
  <si>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</si>
  <si>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</si>
  <si>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</si>
  <si>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</si>
  <si>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</si>
  <si>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</si>
  <si>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</si>
  <si>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</si>
  <si>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</si>
  <si>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</si>
  <si>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</si>
  <si>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</si>
  <si>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</si>
  <si>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</si>
  <si>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</si>
  <si>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</si>
  <si>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</si>
  <si>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</si>
  <si>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</si>
  <si>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</si>
  <si>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</si>
  <si>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</si>
  <si>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</si>
  <si>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</si>
  <si>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</si>
  <si>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</si>
  <si>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</si>
  <si>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</si>
  <si>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</si>
  <si>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</si>
  <si>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</si>
  <si>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</si>
  <si>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</si>
  <si>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</si>
  <si>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</si>
  <si>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</si>
  <si>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</si>
  <si>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</si>
  <si>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</si>
  <si>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</si>
  <si>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</si>
  <si>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</si>
  <si>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</si>
  <si>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</si>
  <si>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</si>
  <si>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</si>
  <si>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</si>
  <si>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</si>
  <si>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</si>
  <si>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</si>
  <si>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</si>
  <si>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</si>
  <si>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</si>
  <si>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</si>
  <si>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</si>
  <si>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</si>
  <si>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</si>
  <si>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</si>
  <si>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</si>
  <si>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</si>
  <si>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</si>
  <si>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</si>
  <si>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</si>
  <si>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</si>
  <si>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</si>
  <si>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</si>
  <si>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</si>
  <si>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</si>
  <si>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</si>
  <si>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</si>
  <si>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</si>
  <si>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</si>
  <si>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</si>
  <si>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</si>
  <si>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</si>
  <si>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</si>
  <si>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</si>
  <si>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</si>
  <si>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</si>
  <si>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</si>
  <si>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</si>
  <si>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</si>
  <si>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</si>
  <si>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</si>
  <si>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</si>
  <si>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</si>
  <si>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</si>
  <si>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</si>
  <si>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</si>
  <si>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</si>
  <si>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</si>
  <si>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</si>
  <si>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</si>
  <si>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</si>
  <si>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</si>
  <si>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</si>
  <si>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</si>
  <si>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</si>
  <si>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</si>
  <si>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</si>
  <si>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</si>
  <si>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</si>
  <si>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</si>
  <si>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</si>
  <si>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</si>
  <si>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</si>
  <si>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</si>
  <si>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</si>
  <si>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</si>
  <si>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</si>
  <si>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</si>
  <si>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</si>
  <si>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</si>
  <si>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</si>
  <si>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</si>
  <si>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</si>
  <si>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</si>
  <si>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</si>
  <si>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</si>
  <si>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</si>
  <si>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</si>
  <si>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</si>
  <si>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</si>
  <si>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</si>
  <si>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</si>
  <si>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</si>
  <si>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</si>
  <si>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</si>
  <si>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</si>
  <si>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</si>
  <si>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</si>
  <si>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</si>
  <si>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</si>
  <si>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</si>
  <si>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</si>
  <si>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</si>
  <si>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</si>
  <si>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</si>
  <si>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</si>
  <si>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</si>
  <si>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</si>
  <si>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</si>
  <si>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</si>
  <si>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</si>
  <si>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</si>
  <si>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</si>
  <si>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</si>
  <si>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</si>
  <si>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</si>
  <si>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</si>
  <si>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</si>
  <si>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</si>
  <si>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</si>
  <si>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</si>
  <si>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</si>
  <si>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</si>
  <si>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</si>
  <si>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</si>
  <si>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</si>
  <si>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</si>
  <si>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</si>
  <si>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</si>
  <si>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</si>
  <si>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</si>
  <si>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</si>
  <si>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</si>
  <si>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</si>
  <si>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</si>
  <si>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</si>
  <si>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</si>
  <si>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</si>
  <si>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</si>
  <si>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</si>
  <si>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</si>
  <si>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</si>
  <si>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</si>
  <si>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</si>
  <si>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</si>
  <si>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</si>
  <si>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</si>
  <si>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</si>
  <si>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</si>
  <si>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</si>
  <si>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</si>
  <si>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</si>
  <si>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</si>
  <si>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</si>
  <si>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</si>
  <si>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</si>
  <si>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</si>
  <si>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</si>
  <si>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</si>
  <si>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</si>
  <si>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</si>
  <si>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</si>
  <si>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</si>
  <si>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</si>
  <si>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</si>
  <si>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</si>
  <si>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</si>
  <si>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</si>
  <si>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</si>
  <si>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</si>
  <si>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</si>
  <si>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</si>
  <si>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</si>
  <si>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</si>
  <si>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</si>
  <si>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</si>
  <si>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</si>
  <si>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</si>
  <si>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</si>
  <si>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</si>
  <si>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</si>
  <si>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</si>
  <si>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</si>
  <si>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</si>
  <si>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</si>
  <si>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</si>
  <si>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</si>
  <si>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</si>
  <si>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</si>
  <si>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</si>
  <si>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</si>
  <si>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</si>
  <si>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</si>
  <si>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</si>
  <si>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</si>
  <si>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</si>
  <si>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</si>
  <si>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</si>
  <si>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</si>
  <si>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</si>
  <si>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</si>
  <si>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</si>
  <si>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</si>
  <si>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</si>
  <si>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</si>
  <si>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</si>
  <si>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</si>
  <si>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</si>
  <si>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</si>
  <si>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</si>
  <si>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</si>
  <si>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</si>
  <si>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</si>
  <si>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</si>
  <si>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</si>
  <si>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</si>
  <si>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</si>
  <si>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</si>
  <si>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</si>
  <si>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</si>
  <si>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</si>
  <si>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</si>
  <si>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</si>
  <si>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</si>
  <si>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</si>
  <si>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</si>
  <si>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</si>
  <si>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</si>
  <si>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</si>
  <si>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</si>
  <si>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</si>
  <si>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</si>
  <si>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</si>
  <si>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</si>
  <si>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</si>
  <si>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</si>
  <si>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</si>
  <si>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</si>
  <si>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</si>
  <si>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</si>
  <si>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</si>
  <si>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</si>
  <si>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</si>
  <si>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</si>
  <si>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</si>
  <si>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</si>
  <si>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</si>
  <si>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</si>
  <si>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</si>
  <si>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</si>
  <si>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</si>
  <si>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</si>
  <si>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</si>
  <si>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</si>
  <si>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</si>
  <si>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</si>
  <si>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</si>
  <si>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</si>
  <si>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</si>
  <si>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</si>
  <si>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</si>
  <si>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</si>
  <si>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</si>
  <si>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</si>
  <si>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</si>
  <si>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</si>
  <si>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</si>
  <si>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</si>
  <si>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</si>
  <si>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</si>
  <si>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</si>
  <si>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</si>
  <si>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</si>
  <si>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</si>
  <si>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</si>
  <si>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</si>
  <si>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</si>
  <si>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</si>
  <si>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</si>
  <si>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</si>
  <si>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</si>
  <si>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</si>
  <si>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</si>
  <si>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</si>
  <si>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</si>
  <si>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</si>
  <si>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</si>
  <si>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</si>
  <si>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</si>
  <si>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</si>
  <si>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</si>
  <si>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</si>
  <si>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</si>
  <si>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</si>
  <si>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</si>
  <si>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</si>
  <si>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</si>
  <si>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</si>
  <si>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</si>
  <si>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</si>
  <si>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</si>
  <si>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</si>
  <si>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</si>
  <si>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</si>
  <si>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</si>
  <si>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</si>
  <si>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</si>
  <si>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</si>
  <si>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</si>
  <si>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</si>
  <si>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</si>
  <si>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</si>
  <si>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</si>
  <si>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</si>
  <si>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</si>
  <si>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</si>
  <si>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</si>
  <si>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</si>
  <si>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</si>
  <si>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</si>
  <si>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</si>
  <si>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</si>
  <si>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</si>
  <si>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</si>
  <si>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</si>
  <si>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</si>
  <si>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</si>
  <si>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</si>
  <si>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</si>
  <si>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</si>
  <si>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</si>
  <si>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</si>
  <si>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</si>
  <si>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</si>
  <si>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</si>
  <si>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</si>
  <si>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</si>
  <si>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</si>
  <si>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</si>
  <si>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</si>
  <si>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</si>
  <si>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</si>
  <si>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</si>
  <si>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</si>
  <si>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</si>
  <si>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</si>
  <si>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</si>
  <si>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</si>
  <si>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</si>
  <si>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</si>
  <si>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</si>
  <si>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</si>
  <si>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</si>
  <si>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</si>
  <si>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</si>
  <si>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</si>
  <si>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</si>
  <si>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</si>
  <si>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</si>
  <si>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</si>
  <si>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</si>
  <si>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</si>
  <si>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</si>
  <si>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</si>
  <si>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</si>
  <si>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</si>
  <si>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</si>
  <si>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</si>
  <si>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</si>
  <si>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</si>
  <si>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</si>
  <si>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</si>
  <si>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</si>
  <si>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</si>
  <si>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</si>
  <si>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</si>
  <si>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</si>
  <si>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</si>
  <si>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</si>
  <si>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</si>
  <si>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</si>
  <si>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</si>
  <si>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</si>
  <si>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</si>
  <si>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</si>
  <si>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</si>
  <si>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</si>
  <si>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</si>
  <si>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</si>
  <si>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</si>
  <si>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</si>
  <si>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</si>
  <si>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</si>
  <si>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</si>
  <si>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</si>
  <si>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</si>
  <si>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</si>
  <si>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</si>
  <si>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</si>
  <si>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</si>
  <si>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</si>
  <si>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</si>
  <si>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</si>
  <si>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</si>
  <si>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</si>
  <si>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</si>
  <si>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</si>
  <si>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</si>
  <si>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</si>
  <si>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</si>
  <si>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</si>
  <si>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</si>
  <si>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</si>
  <si>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</si>
  <si>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</si>
  <si>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</si>
  <si>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</si>
  <si>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</si>
  <si>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</si>
  <si>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</si>
  <si>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</si>
  <si>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</si>
  <si>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</si>
  <si>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</si>
  <si>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</si>
  <si>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</si>
  <si>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</si>
  <si>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</si>
  <si>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</si>
  <si>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</si>
  <si>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</si>
  <si>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</si>
  <si>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</si>
  <si>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</si>
  <si>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</si>
  <si>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</si>
  <si>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</si>
  <si>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</si>
  <si>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</si>
  <si>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</si>
  <si>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</si>
  <si>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</si>
  <si>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</si>
  <si>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</si>
  <si>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</si>
  <si>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</si>
  <si>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</si>
  <si>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</si>
  <si>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</si>
  <si>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</si>
  <si>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</si>
  <si>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</si>
  <si>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</si>
  <si>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</si>
  <si>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</si>
  <si>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</si>
  <si>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</si>
  <si>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</si>
  <si>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</si>
  <si>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</si>
  <si>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</si>
  <si>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</si>
  <si>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</si>
  <si>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</si>
  <si>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</si>
  <si>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</si>
  <si>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</si>
  <si>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</si>
  <si>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</si>
  <si>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</si>
  <si>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</si>
  <si>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</si>
  <si>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</si>
  <si>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</si>
  <si>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</si>
  <si>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</si>
  <si>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</si>
  <si>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</si>
  <si>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</si>
  <si>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</si>
  <si>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</si>
  <si>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</si>
  <si>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</si>
  <si>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</si>
  <si>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</si>
  <si>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</si>
  <si>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</si>
  <si>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</si>
  <si>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</si>
  <si>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</si>
  <si>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</si>
  <si>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</si>
  <si>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</si>
  <si>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</si>
  <si>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</si>
  <si>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</si>
  <si>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</si>
  <si>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</si>
  <si>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</si>
  <si>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</si>
  <si>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</si>
  <si>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</si>
  <si>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</si>
  <si>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</si>
  <si>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</si>
  <si>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</si>
  <si>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</si>
  <si>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</si>
  <si>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</si>
  <si>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</si>
  <si>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</si>
  <si>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</si>
  <si>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</si>
  <si>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</si>
  <si>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</si>
  <si>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</si>
  <si>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</si>
  <si>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</si>
  <si>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</si>
  <si>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</si>
  <si>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</si>
  <si>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</si>
  <si>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</si>
  <si>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</si>
  <si>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</si>
  <si>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</si>
  <si>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</si>
  <si>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</si>
  <si>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</si>
  <si>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</si>
  <si>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</si>
  <si>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</si>
  <si>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</si>
  <si>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</si>
  <si>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</si>
  <si>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</si>
  <si>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</si>
  <si>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</si>
  <si>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</si>
  <si>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</si>
  <si>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</si>
  <si>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</si>
  <si>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</si>
  <si>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</si>
  <si>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</si>
  <si>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</si>
  <si>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</si>
  <si>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</si>
  <si>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</si>
  <si>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</si>
  <si>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</si>
  <si>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</si>
  <si>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</si>
  <si>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</si>
  <si>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</si>
  <si>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</si>
  <si>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</si>
  <si>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</si>
  <si>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</si>
  <si>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</si>
  <si>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</si>
  <si>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</si>
  <si>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</si>
  <si>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</si>
  <si>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</si>
  <si>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</si>
  <si>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</si>
  <si>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</si>
  <si>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</si>
  <si>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</si>
  <si>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</si>
  <si>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</si>
  <si>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</si>
  <si>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</si>
  <si>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</si>
  <si>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</si>
  <si>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</si>
  <si>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</si>
  <si>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</si>
  <si>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</si>
  <si>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</si>
  <si>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</si>
  <si>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</si>
  <si>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</si>
  <si>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</si>
  <si>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</si>
  <si>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</si>
  <si>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</si>
  <si>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</si>
  <si>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</si>
  <si>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</si>
  <si>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</si>
  <si>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</si>
  <si>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</si>
  <si>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</si>
  <si>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</si>
  <si>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</si>
  <si>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</si>
  <si>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</si>
  <si>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</si>
  <si>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</si>
  <si>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</si>
  <si>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</si>
  <si>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</si>
  <si>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</si>
  <si>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</si>
  <si>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</si>
  <si>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</si>
  <si>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</si>
  <si>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</si>
  <si>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</si>
  <si>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</si>
  <si>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</si>
  <si>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</si>
  <si>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</si>
  <si>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</si>
  <si>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</si>
  <si>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</si>
  <si>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</si>
  <si>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</si>
  <si>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</si>
  <si>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</si>
  <si>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</si>
  <si>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</si>
  <si>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</si>
  <si>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</si>
  <si>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</si>
  <si>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</si>
  <si>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</si>
  <si>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</si>
  <si>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</si>
  <si>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</si>
  <si>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</si>
  <si>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</si>
  <si>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</si>
  <si>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</si>
  <si>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</si>
  <si>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</si>
  <si>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</si>
  <si>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</si>
  <si>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</si>
  <si>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</si>
  <si>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</si>
  <si>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</si>
  <si>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</si>
  <si>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</si>
  <si>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</si>
  <si>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</si>
  <si>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</si>
  <si>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</si>
  <si>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</si>
  <si>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</si>
  <si>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</si>
  <si>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</si>
  <si>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</si>
  <si>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</si>
  <si>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</si>
  <si>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</si>
  <si>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</si>
  <si>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</si>
  <si>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</si>
  <si>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</si>
  <si>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</si>
  <si>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</si>
  <si>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</si>
  <si>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</si>
  <si>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</si>
  <si>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</si>
  <si>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</si>
  <si>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</si>
  <si>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</si>
  <si>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</si>
  <si>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</si>
  <si>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</si>
  <si>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</si>
  <si>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</si>
  <si>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</si>
  <si>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</si>
  <si>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</si>
  <si>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</si>
  <si>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</si>
  <si>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</si>
  <si>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</si>
  <si>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</si>
  <si>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</si>
  <si>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</si>
  <si>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</si>
  <si>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</si>
  <si>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</si>
  <si>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</si>
  <si>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</si>
  <si>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</si>
  <si>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</si>
  <si>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</si>
  <si>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</si>
  <si>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</si>
  <si>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</si>
  <si>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</si>
  <si>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</si>
  <si>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</si>
  <si>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</si>
  <si>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</si>
  <si>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</si>
  <si>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</si>
  <si>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</si>
  <si>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</si>
  <si>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</si>
  <si>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</si>
  <si>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</si>
  <si>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</si>
  <si>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</si>
  <si>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</si>
  <si>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</si>
  <si>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</si>
  <si>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</si>
  <si>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</si>
  <si>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</si>
  <si>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</si>
  <si>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</si>
  <si>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</si>
  <si>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</si>
  <si>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</si>
  <si>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</si>
  <si>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</si>
  <si>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</si>
  <si>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</si>
  <si>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</si>
  <si>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</si>
  <si>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</si>
  <si>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</si>
  <si>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</si>
  <si>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</si>
  <si>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</si>
  <si>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</si>
  <si>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</si>
  <si>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</si>
  <si>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</si>
  <si>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</si>
  <si>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</si>
  <si>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</si>
  <si>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</si>
  <si>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</si>
  <si>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</si>
  <si>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</si>
  <si>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</si>
  <si>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</si>
  <si>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</si>
  <si>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</si>
  <si>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</si>
  <si>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</si>
  <si>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</si>
  <si>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</si>
  <si>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</si>
  <si>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</si>
  <si>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</si>
  <si>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</si>
  <si>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</si>
  <si>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</si>
  <si>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</si>
  <si>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</si>
  <si>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</si>
  <si>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</si>
  <si>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</si>
  <si>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</si>
  <si>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</si>
  <si>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</si>
  <si>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</si>
  <si>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</si>
  <si>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</si>
  <si>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</si>
  <si>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</si>
  <si>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</si>
  <si>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</si>
  <si>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</si>
  <si>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</si>
  <si>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</si>
  <si>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</si>
  <si>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</si>
  <si>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</si>
  <si>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</si>
  <si>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</si>
  <si>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</si>
  <si>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</si>
  <si>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</si>
  <si>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</si>
  <si>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</si>
  <si>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</si>
  <si>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</si>
  <si>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</si>
  <si>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</si>
  <si>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</si>
  <si>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</si>
  <si>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</si>
  <si>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</si>
  <si>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</si>
  <si>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</si>
  <si>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</si>
  <si>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</si>
  <si>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</si>
  <si>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</si>
  <si>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</si>
  <si>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</si>
  <si>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</si>
  <si>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</si>
  <si>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</si>
  <si>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</si>
  <si>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</si>
  <si>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</si>
  <si>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</si>
  <si>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</si>
  <si>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</si>
  <si>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</si>
  <si>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</si>
  <si>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</si>
  <si>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</si>
  <si>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</si>
  <si>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</si>
  <si>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</si>
  <si>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</si>
  <si>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</si>
  <si>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</si>
  <si>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</si>
  <si>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</si>
  <si>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</si>
  <si>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</si>
  <si>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</si>
  <si>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</si>
  <si>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</si>
  <si>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</si>
  <si>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</si>
  <si>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</si>
  <si>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</si>
  <si>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</si>
  <si>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</si>
  <si>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</si>
  <si>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</si>
  <si>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</si>
  <si>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</si>
  <si>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</si>
  <si>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</si>
  <si>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</si>
  <si>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</si>
  <si>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</si>
  <si>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</si>
  <si>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</si>
  <si>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</si>
  <si>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</si>
  <si>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</si>
  <si>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</si>
  <si>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</si>
  <si>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</si>
  <si>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</si>
  <si>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</si>
  <si>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</si>
  <si>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</si>
  <si>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</si>
  <si>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</si>
  <si>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</si>
  <si>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</si>
  <si>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</si>
  <si>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</si>
  <si>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</si>
  <si>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</si>
  <si>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</si>
  <si>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</si>
  <si>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</si>
  <si>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</si>
  <si>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</si>
  <si>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</si>
  <si>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</si>
  <si>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</si>
  <si>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</si>
  <si>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</si>
  <si>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</si>
  <si>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</si>
  <si>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</si>
  <si>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</si>
  <si>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</si>
  <si>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</si>
  <si>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</si>
  <si>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</si>
  <si>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</si>
  <si>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</si>
  <si>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</si>
  <si>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</si>
  <si>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</si>
  <si>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</si>
  <si>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</si>
  <si>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</si>
  <si>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</si>
  <si>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</si>
  <si>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</si>
  <si>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</si>
  <si>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</si>
  <si>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</si>
  <si>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</si>
  <si>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</si>
  <si>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</si>
  <si>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</si>
  <si>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</si>
  <si>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</si>
  <si>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</si>
  <si>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</si>
  <si>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</si>
  <si>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</si>
  <si>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</si>
  <si>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</si>
  <si>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</si>
  <si>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</si>
  <si>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</si>
  <si>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</si>
  <si>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</si>
  <si>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</si>
  <si>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</si>
  <si>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</si>
  <si>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</si>
  <si>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</si>
  <si>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</si>
  <si>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</si>
  <si>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</si>
  <si>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</si>
  <si>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</si>
  <si>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</si>
  <si>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</si>
  <si>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</si>
  <si>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</si>
  <si>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</si>
  <si>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</si>
  <si>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</si>
  <si>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</si>
  <si>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</si>
  <si>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</si>
  <si>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</si>
  <si>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</si>
  <si>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</si>
  <si>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</si>
  <si>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</si>
  <si>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</si>
  <si>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</si>
  <si>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</si>
  <si>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</si>
  <si>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</si>
  <si>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</si>
  <si>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</si>
  <si>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</si>
  <si>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</si>
  <si>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</si>
  <si>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</si>
  <si>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</si>
  <si>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</si>
  <si>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</si>
  <si>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</si>
  <si>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</si>
  <si>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</si>
  <si>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</si>
  <si>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</si>
  <si>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</si>
  <si>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</si>
  <si>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</si>
  <si>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</si>
  <si>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</si>
  <si>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</si>
  <si>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</si>
  <si>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</si>
  <si>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</si>
  <si>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</si>
  <si>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</si>
  <si>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</si>
  <si>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</si>
  <si>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</si>
  <si>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</si>
  <si>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</si>
  <si>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</si>
  <si>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</si>
  <si>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</si>
  <si>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</si>
  <si>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</si>
  <si>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</si>
  <si>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</si>
  <si>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</si>
  <si>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</si>
  <si>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</si>
  <si>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</si>
  <si>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</si>
  <si>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</si>
  <si>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</si>
  <si>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</si>
  <si>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</si>
  <si>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</si>
  <si>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</si>
  <si>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</si>
  <si>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</si>
  <si>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</si>
  <si>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</si>
  <si>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</si>
  <si>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</si>
  <si>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</si>
  <si>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</si>
  <si>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</si>
  <si>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</si>
  <si>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</si>
  <si>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</si>
  <si>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</si>
  <si>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</si>
  <si>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</si>
  <si>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</si>
  <si>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</si>
  <si>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</si>
  <si>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</si>
  <si>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</si>
  <si>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</si>
  <si>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</si>
  <si>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</si>
  <si>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</si>
  <si>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</si>
  <si>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</si>
  <si>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</si>
  <si>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</si>
  <si>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</si>
  <si>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</si>
  <si>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</si>
  <si>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</si>
  <si>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</si>
  <si>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</si>
  <si>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</si>
  <si>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</si>
  <si>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</si>
  <si>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</si>
  <si>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</si>
  <si>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</si>
  <si>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</si>
  <si>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</si>
  <si>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</si>
  <si>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</si>
  <si>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</si>
  <si>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</si>
  <si>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</si>
  <si>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</si>
  <si>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</si>
  <si>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</si>
  <si>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</si>
  <si>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</si>
  <si>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</si>
  <si>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</si>
  <si>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</si>
  <si>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</si>
  <si>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</si>
  <si>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</si>
  <si>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</si>
  <si>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</si>
  <si>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</si>
  <si>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</si>
  <si>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</si>
  <si>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</si>
  <si>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</si>
  <si>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</si>
  <si>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</si>
  <si>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</si>
  <si>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</si>
  <si>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</si>
  <si>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</si>
  <si>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</si>
  <si>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</si>
  <si>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</si>
  <si>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</si>
  <si>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</si>
  <si>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</si>
  <si>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</si>
  <si>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</si>
  <si>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</si>
  <si>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</si>
  <si>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</si>
  <si>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</si>
  <si>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</si>
  <si>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</si>
  <si>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</si>
  <si>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</si>
  <si>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</si>
  <si>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</si>
  <si>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</si>
  <si>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</si>
  <si>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</si>
  <si>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</si>
  <si>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</si>
  <si>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</si>
  <si>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</si>
  <si>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</si>
  <si>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</si>
  <si>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</si>
  <si>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</si>
  <si>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</si>
  <si>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</si>
  <si>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</si>
  <si>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</si>
  <si>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</si>
  <si>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</si>
  <si>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</si>
  <si>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</si>
  <si>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</si>
  <si>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</si>
  <si>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</si>
  <si>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</si>
  <si>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</si>
  <si>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</si>
  <si>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</si>
  <si>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</si>
  <si>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</si>
  <si>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</si>
  <si>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</si>
  <si>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</si>
  <si>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</si>
  <si>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</si>
  <si>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</si>
  <si>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</si>
  <si>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</si>
  <si>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</si>
  <si>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</si>
  <si>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</si>
  <si>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</si>
  <si>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</si>
  <si>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</si>
  <si>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</si>
  <si>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</si>
  <si>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</si>
  <si>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</si>
  <si>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</si>
  <si>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</si>
  <si>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</si>
  <si>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</si>
  <si>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</si>
  <si>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</si>
  <si>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</si>
  <si>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</si>
  <si>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</si>
  <si>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</si>
  <si>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</si>
  <si>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</si>
  <si>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</si>
  <si>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</si>
  <si>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</si>
  <si>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</si>
  <si>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</si>
  <si>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</si>
  <si>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</si>
  <si>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</si>
  <si>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</si>
  <si>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</si>
  <si>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</si>
  <si>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</si>
  <si>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</si>
  <si>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</si>
  <si>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</si>
  <si>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</si>
  <si>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</si>
  <si>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</si>
  <si>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</si>
  <si>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</si>
  <si>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</si>
  <si>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</si>
  <si>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</si>
  <si>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</si>
  <si>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</si>
  <si>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</si>
  <si>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</si>
  <si>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</si>
  <si>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</si>
  <si>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</si>
  <si>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</si>
  <si>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</si>
  <si>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</si>
  <si>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</si>
  <si>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</si>
  <si>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</si>
  <si>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</si>
  <si>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</si>
  <si>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</si>
  <si>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</si>
  <si>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</si>
  <si>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</si>
  <si>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</si>
  <si>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</si>
  <si>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</si>
  <si>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</si>
  <si>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</si>
  <si>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</si>
  <si>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</si>
  <si>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</si>
  <si>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</si>
  <si>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</si>
  <si>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</si>
  <si>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</si>
  <si>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</si>
  <si>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</si>
  <si>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</si>
  <si>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</si>
  <si>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</si>
  <si>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</si>
  <si>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</si>
  <si>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</si>
  <si>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</si>
  <si>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</si>
  <si>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</si>
  <si>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</si>
  <si>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</si>
  <si>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</si>
  <si>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</si>
  <si>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</si>
  <si>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</si>
  <si>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</si>
  <si>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</si>
  <si>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</si>
  <si>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</si>
  <si>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</si>
  <si>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</si>
  <si>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</si>
  <si>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</si>
  <si>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</si>
  <si>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</si>
  <si>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</si>
  <si>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</si>
  <si>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</si>
  <si>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</si>
  <si>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</si>
  <si>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</si>
  <si>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</si>
  <si>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</si>
  <si>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</si>
  <si>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</si>
  <si>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</si>
  <si>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</si>
  <si>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</si>
  <si>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</si>
  <si>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</si>
  <si>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</si>
  <si>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</si>
  <si>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</si>
  <si>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</si>
  <si>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</si>
  <si>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</si>
  <si>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</si>
  <si>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</si>
  <si>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</si>
  <si>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</si>
  <si>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</si>
  <si>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</si>
  <si>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</si>
  <si>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</si>
  <si>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</si>
  <si>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</si>
  <si>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</si>
  <si>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</si>
  <si>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</si>
  <si>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</si>
  <si>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</si>
  <si>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</si>
  <si>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</si>
  <si>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</si>
  <si>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</si>
  <si>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</si>
  <si>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</si>
  <si>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</si>
  <si>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</si>
  <si>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</si>
  <si>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</si>
  <si>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</si>
  <si>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</si>
  <si>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</si>
  <si>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</si>
  <si>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</si>
  <si>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</si>
  <si>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</si>
  <si>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</si>
  <si>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</si>
  <si>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</si>
  <si>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</si>
  <si>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</si>
  <si>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</si>
  <si>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</si>
  <si>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</si>
  <si>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</si>
  <si>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</si>
  <si>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</si>
  <si>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</si>
  <si>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</si>
  <si>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</si>
  <si>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</si>
  <si>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</si>
  <si>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</si>
  <si>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</si>
  <si>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</si>
  <si>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</si>
  <si>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</si>
  <si>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</si>
  <si>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</si>
  <si>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</si>
  <si>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</si>
  <si>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</si>
  <si>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</si>
  <si>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</si>
  <si>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</si>
  <si>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</si>
  <si>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</si>
  <si>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</si>
  <si>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</si>
  <si>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</si>
  <si>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</si>
  <si>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</si>
  <si>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</si>
  <si>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</si>
  <si>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</si>
  <si>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</si>
  <si>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</si>
  <si>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</si>
  <si>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</si>
  <si>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</si>
  <si>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</si>
  <si>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</si>
  <si>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</si>
  <si>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</si>
  <si>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</si>
  <si>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</si>
  <si>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</si>
  <si>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</si>
  <si>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</si>
  <si>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</si>
  <si>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</si>
  <si>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</si>
  <si>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</si>
  <si>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</si>
  <si>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</si>
  <si>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</si>
  <si>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</si>
  <si>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</si>
  <si>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</si>
  <si>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</si>
  <si>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</si>
  <si>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</si>
  <si>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</si>
  <si>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</si>
  <si>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</si>
  <si>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</si>
  <si>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</si>
  <si>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</si>
  <si>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</si>
  <si>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</si>
  <si>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</si>
  <si>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</si>
  <si>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</si>
  <si>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</si>
  <si>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</si>
  <si>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</si>
  <si>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</si>
  <si>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</si>
  <si>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</si>
  <si>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</si>
  <si>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</si>
  <si>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</si>
  <si>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</si>
  <si>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</si>
  <si>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</si>
  <si>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</si>
  <si>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</si>
  <si>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</si>
  <si>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</si>
  <si>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</si>
  <si>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</si>
  <si>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</si>
  <si>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</si>
  <si>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</si>
  <si>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</si>
  <si>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</si>
  <si>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</si>
  <si>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</si>
  <si>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</si>
  <si>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</si>
  <si>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</si>
  <si>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</si>
  <si>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</si>
  <si>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</si>
  <si>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</si>
  <si>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</si>
  <si>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</si>
  <si>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</si>
  <si>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</si>
  <si>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</si>
  <si>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</si>
  <si>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</si>
  <si>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</si>
  <si>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</si>
  <si>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</si>
  <si>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</si>
  <si>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</si>
  <si>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</si>
  <si>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</si>
  <si>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</si>
  <si>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</si>
  <si>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</si>
  <si>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</si>
  <si>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</si>
  <si>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</si>
  <si>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</si>
  <si>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</si>
  <si>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</si>
  <si>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</si>
  <si>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</si>
  <si>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</si>
  <si>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</si>
  <si>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</si>
  <si>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</si>
  <si>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</si>
  <si>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</si>
  <si>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</si>
  <si>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</si>
  <si>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</si>
  <si>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</si>
  <si>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</si>
  <si>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</si>
  <si>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</si>
  <si>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</si>
  <si>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</si>
  <si>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</si>
  <si>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</si>
  <si>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</si>
  <si>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</si>
  <si>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</si>
  <si>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</si>
  <si>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</si>
  <si>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</si>
  <si>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</si>
  <si>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</si>
  <si>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</si>
  <si>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</si>
  <si>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</si>
  <si>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</si>
  <si>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</si>
  <si>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</si>
  <si>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</si>
  <si>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</si>
  <si>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</si>
  <si>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</si>
  <si>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</si>
  <si>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</si>
  <si>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</si>
  <si>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</si>
  <si>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</si>
  <si>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</si>
  <si>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</si>
  <si>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</si>
  <si>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</si>
  <si>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</si>
  <si>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</si>
  <si>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</si>
  <si>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</si>
  <si>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</si>
  <si>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</si>
  <si>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</si>
  <si>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</si>
  <si>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</si>
  <si>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</si>
  <si>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</si>
  <si>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</si>
  <si>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</si>
  <si>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</si>
  <si>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</si>
  <si>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</si>
  <si>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</si>
  <si>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</si>
  <si>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</si>
  <si>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</si>
  <si>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</si>
  <si>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</si>
  <si>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</si>
  <si>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</si>
  <si>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</si>
  <si>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</si>
  <si>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</si>
  <si>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</si>
  <si>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</si>
  <si>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</si>
  <si>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</si>
  <si>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</si>
  <si>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</si>
  <si>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</si>
  <si>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</si>
  <si>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</si>
  <si>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</si>
  <si>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</si>
  <si>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</si>
  <si>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</si>
  <si>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</si>
  <si>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</si>
  <si>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</si>
  <si>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</si>
  <si>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</si>
  <si>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</si>
  <si>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</si>
  <si>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</si>
  <si>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</si>
  <si>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</si>
  <si>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</si>
  <si>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</si>
  <si>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</si>
  <si>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</si>
  <si>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</si>
  <si>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</si>
  <si>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</si>
  <si>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</si>
  <si>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</si>
  <si>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</si>
  <si>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</si>
  <si>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</si>
  <si>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</si>
  <si>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</si>
  <si>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</si>
  <si>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</si>
  <si>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</si>
  <si>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</si>
  <si>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</si>
  <si>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</si>
  <si>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</si>
  <si>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</si>
  <si>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</si>
  <si>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</si>
  <si>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</si>
  <si>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</si>
  <si>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</si>
  <si>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</si>
  <si>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</si>
  <si>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</si>
  <si>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</si>
  <si>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</si>
  <si>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</si>
  <si>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</si>
  <si>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</si>
  <si>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</si>
  <si>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</si>
  <si>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</si>
  <si>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</si>
  <si>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</si>
  <si>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</si>
  <si>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</si>
  <si>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</si>
  <si>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</si>
  <si>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</si>
  <si>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</si>
  <si>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</si>
  <si>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</si>
  <si>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</si>
  <si>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</si>
  <si>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</si>
  <si>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</si>
  <si>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</si>
  <si>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</si>
  <si>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</si>
  <si>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</si>
  <si>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</si>
  <si>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</si>
  <si>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</si>
  <si>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</si>
  <si>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</si>
  <si>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</si>
  <si>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</si>
  <si>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</si>
  <si>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</si>
  <si>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</si>
  <si>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</si>
  <si>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</si>
  <si>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</si>
  <si>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</si>
  <si>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</si>
  <si>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</si>
  <si>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</si>
  <si>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</si>
  <si>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</si>
  <si>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</si>
  <si>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</si>
  <si>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</si>
  <si>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</si>
  <si>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</si>
  <si>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</si>
  <si>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</si>
  <si>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</si>
  <si>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</si>
  <si>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</si>
  <si>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</si>
  <si>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</si>
  <si>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</si>
  <si>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</si>
  <si>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</si>
  <si>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</si>
  <si>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</si>
  <si>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</si>
  <si>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</si>
  <si>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</si>
  <si>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</si>
  <si>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</si>
  <si>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</si>
  <si>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</si>
  <si>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</si>
  <si>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</si>
  <si>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</si>
  <si>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</si>
  <si>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</si>
  <si>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</si>
  <si>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</si>
  <si>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</si>
  <si>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</si>
  <si>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</si>
  <si>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</si>
  <si>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</si>
  <si>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</si>
  <si>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</si>
  <si>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</si>
  <si>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</si>
  <si>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</si>
  <si>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</si>
  <si>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</si>
  <si>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</si>
  <si>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</si>
  <si>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</si>
  <si>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</si>
  <si>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</si>
  <si>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</si>
  <si>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</si>
  <si>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</si>
  <si>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</si>
  <si>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</si>
  <si>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</si>
  <si>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</si>
  <si>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</si>
  <si>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</si>
  <si>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</si>
  <si>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</si>
  <si>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</si>
  <si>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</si>
  <si>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</si>
  <si>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</si>
  <si>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</si>
  <si>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</si>
  <si>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</si>
  <si>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</si>
  <si>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</si>
  <si>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</si>
  <si>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</si>
  <si>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</si>
  <si>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</si>
  <si>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</si>
  <si>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</si>
  <si>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</si>
  <si>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</si>
  <si>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</si>
  <si>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</si>
  <si>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</si>
  <si>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</si>
  <si>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</si>
  <si>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</si>
  <si>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</si>
  <si>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</si>
  <si>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</si>
  <si>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</si>
  <si>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</si>
  <si>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</si>
  <si>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</si>
  <si>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</si>
  <si>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</si>
  <si>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</si>
  <si>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</si>
  <si>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</si>
  <si>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</si>
  <si>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</si>
  <si>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</si>
  <si>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</si>
  <si>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</si>
  <si>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</si>
  <si>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</si>
  <si>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</si>
  <si>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</si>
  <si>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</si>
  <si>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</si>
  <si>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</si>
  <si>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</si>
  <si>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</si>
  <si>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</si>
  <si>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</si>
  <si>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</si>
  <si>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</si>
  <si>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</si>
  <si>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</si>
  <si>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</si>
  <si>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</si>
  <si>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</si>
  <si>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</si>
  <si>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</si>
  <si>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</si>
  <si>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</si>
  <si>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</si>
  <si>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</si>
  <si>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</si>
  <si>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</si>
  <si>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</si>
  <si>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</si>
  <si>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</si>
  <si>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</si>
  <si>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</si>
  <si>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</si>
  <si>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</si>
  <si>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</si>
  <si>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</si>
  <si>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</si>
  <si>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</si>
  <si>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</si>
  <si>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</si>
  <si>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</si>
  <si>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</si>
  <si>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</si>
  <si>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</si>
  <si>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</si>
  <si>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</si>
  <si>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</si>
  <si>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</si>
  <si>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</si>
  <si>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</si>
  <si>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</si>
  <si>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</si>
  <si>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</si>
  <si>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</si>
  <si>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</si>
  <si>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</si>
  <si>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</si>
  <si>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</si>
  <si>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</si>
  <si>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</si>
  <si>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</si>
  <si>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</si>
  <si>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</si>
  <si>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</si>
  <si>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</si>
  <si>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</si>
  <si>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</si>
  <si>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</si>
  <si>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</si>
  <si>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</si>
  <si>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</si>
  <si>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</si>
  <si>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</si>
  <si>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</si>
  <si>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</si>
  <si>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</si>
  <si>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</si>
  <si>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</si>
  <si>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</si>
  <si>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</si>
  <si>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</si>
  <si>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</si>
  <si>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</si>
  <si>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</si>
  <si>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</si>
  <si>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</si>
  <si>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</si>
  <si>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</si>
  <si>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</si>
  <si>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</si>
  <si>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</si>
  <si>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</si>
  <si>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</si>
  <si>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</si>
  <si>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</si>
  <si>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</si>
  <si>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</si>
  <si>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</si>
  <si>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</si>
  <si>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</si>
  <si>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</si>
  <si>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</si>
  <si>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</si>
  <si>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</si>
  <si>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</si>
  <si>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</si>
  <si>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</si>
  <si>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</si>
  <si>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</si>
  <si>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</si>
  <si>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</si>
  <si>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</si>
  <si>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</si>
  <si>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</si>
  <si>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</si>
  <si>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</si>
  <si>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</si>
  <si>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</si>
  <si>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</si>
  <si>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</si>
  <si>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</si>
  <si>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</si>
  <si>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</si>
  <si>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</si>
  <si>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</si>
  <si>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</si>
  <si>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</si>
  <si>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</si>
  <si>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</si>
  <si>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</si>
  <si>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</si>
  <si>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</si>
  <si>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</si>
  <si>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</si>
  <si>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</si>
  <si>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</si>
  <si>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</si>
  <si>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</si>
  <si>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</si>
  <si>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</si>
  <si>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</si>
  <si>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</si>
  <si>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</si>
  <si>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</si>
  <si>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</si>
  <si>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</si>
  <si>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</si>
  <si>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</si>
  <si>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</si>
  <si>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</si>
  <si>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</si>
  <si>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</si>
  <si>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</si>
  <si>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</si>
  <si>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</si>
  <si>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</si>
  <si>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</si>
  <si>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</si>
  <si>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</si>
  <si>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</si>
  <si>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</si>
  <si>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</si>
  <si>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</si>
  <si>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</si>
  <si>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</si>
  <si>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</si>
  <si>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</si>
  <si>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</si>
  <si>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</si>
  <si>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</si>
  <si>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</si>
  <si>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</si>
  <si>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</si>
  <si>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</si>
  <si>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</si>
  <si>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</si>
  <si>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</si>
  <si>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</si>
  <si>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</si>
  <si>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</si>
  <si>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</si>
  <si>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</si>
  <si>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</si>
  <si>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</si>
  <si>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</si>
  <si>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</si>
  <si>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</si>
  <si>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</si>
  <si>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</si>
  <si>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</si>
  <si>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</si>
  <si>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</si>
  <si>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</si>
  <si>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</si>
  <si>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</si>
  <si>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</si>
  <si>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</si>
  <si>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</si>
  <si>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</si>
  <si>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</si>
  <si>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</si>
  <si>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</si>
  <si>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</si>
  <si>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</si>
  <si>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</si>
  <si>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</si>
  <si>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</si>
  <si>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</si>
  <si>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</si>
  <si>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</si>
  <si>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</si>
  <si>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</si>
  <si>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</si>
  <si>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</si>
  <si>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</si>
  <si>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</si>
  <si>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</si>
  <si>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</si>
  <si>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</si>
  <si>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</si>
  <si>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</si>
  <si>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</si>
  <si>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</si>
  <si>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</si>
  <si>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</si>
  <si>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</si>
  <si>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</si>
  <si>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</si>
  <si>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</si>
  <si>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</si>
  <si>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</si>
  <si>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</si>
  <si>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</si>
  <si>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</si>
  <si>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</si>
  <si>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</si>
  <si>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</si>
  <si>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</si>
  <si>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</si>
  <si>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</si>
  <si>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</si>
  <si>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</si>
  <si>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</si>
  <si>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</si>
  <si>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</si>
  <si>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</si>
  <si>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</si>
  <si>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</si>
  <si>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</si>
  <si>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</si>
  <si>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</si>
  <si>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</si>
  <si>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</si>
  <si>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</si>
  <si>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</si>
  <si>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</si>
  <si>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</si>
  <si>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</si>
  <si>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</si>
  <si>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</si>
  <si>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</si>
  <si>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</si>
  <si>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</si>
  <si>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</si>
  <si>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</si>
  <si>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</si>
  <si>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</si>
  <si>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</si>
  <si>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</si>
  <si>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</si>
  <si>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</si>
  <si>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</si>
  <si>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</si>
  <si>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</si>
  <si>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</si>
  <si>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</si>
  <si>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</si>
  <si>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</si>
  <si>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</si>
  <si>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</si>
  <si>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</si>
  <si>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</si>
  <si>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</si>
  <si>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</si>
  <si>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</si>
  <si>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</si>
  <si>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</si>
  <si>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</si>
  <si>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</si>
  <si>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</si>
  <si>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</si>
  <si>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</si>
  <si>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</si>
  <si>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</si>
  <si>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</si>
  <si>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</si>
  <si>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</si>
  <si>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</si>
  <si>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</si>
  <si>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</si>
  <si>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</si>
  <si>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</si>
  <si>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</si>
  <si>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</si>
  <si>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</si>
  <si>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</si>
  <si>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</si>
  <si>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</si>
  <si>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</si>
  <si>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</si>
  <si>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</si>
  <si>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</si>
  <si>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</si>
  <si>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</si>
  <si>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</si>
  <si>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</si>
  <si>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</si>
  <si>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</si>
  <si>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</si>
  <si>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</si>
  <si>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</si>
  <si>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</si>
  <si>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</si>
  <si>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</si>
  <si>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</si>
  <si>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</si>
  <si>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</si>
  <si>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</si>
  <si>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</si>
  <si>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</si>
  <si>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</si>
  <si>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</si>
  <si>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</si>
  <si>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</si>
  <si>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</si>
  <si>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</si>
  <si>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</si>
  <si>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</si>
  <si>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</si>
  <si>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</si>
  <si>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</si>
  <si>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</si>
  <si>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</si>
  <si>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</si>
  <si>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</si>
  <si>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</si>
  <si>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</si>
  <si>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</si>
  <si>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</si>
  <si>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</si>
  <si>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</si>
  <si>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</si>
  <si>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</si>
  <si>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</si>
  <si>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</si>
  <si>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</si>
  <si>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</si>
  <si>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</si>
  <si>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</si>
  <si>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</si>
  <si>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</si>
  <si>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</si>
  <si>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</si>
  <si>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</si>
  <si>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</si>
  <si>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</si>
  <si>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</si>
  <si>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</si>
  <si>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</si>
  <si>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</si>
  <si>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</si>
  <si>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</si>
  <si>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</si>
  <si>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</si>
  <si>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</si>
  <si>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</si>
  <si>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</si>
  <si>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</si>
  <si>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</si>
  <si>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</si>
  <si>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</si>
  <si>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</si>
  <si>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</si>
  <si>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</si>
  <si>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</si>
  <si>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</si>
  <si>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</si>
  <si>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</si>
  <si>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</si>
  <si>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</si>
  <si>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</si>
  <si>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</si>
  <si>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</si>
  <si>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</si>
  <si>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</si>
  <si>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</si>
  <si>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</si>
  <si>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</si>
  <si>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</si>
  <si>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</si>
  <si>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</si>
  <si>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</si>
  <si>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</si>
  <si>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</si>
  <si>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</si>
  <si>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</si>
  <si>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</si>
  <si>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</si>
  <si>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</si>
  <si>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</si>
  <si>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</si>
  <si>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</si>
  <si>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</si>
  <si>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</si>
  <si>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</si>
  <si>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</si>
  <si>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</si>
  <si>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</si>
  <si>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</si>
  <si>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</si>
  <si>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</si>
  <si>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</si>
  <si>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</si>
  <si>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</si>
  <si>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</si>
  <si>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</si>
  <si>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</si>
  <si>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</si>
  <si>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</si>
  <si>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</si>
  <si>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</si>
  <si>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</si>
  <si>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</si>
  <si>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</si>
  <si>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</si>
  <si>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</si>
  <si>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</si>
  <si>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</si>
  <si>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</si>
  <si>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</si>
  <si>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</si>
  <si>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</si>
  <si>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</si>
  <si>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</si>
  <si>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</si>
  <si>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</si>
  <si>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</si>
  <si>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</si>
  <si>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</si>
  <si>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</si>
  <si>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</si>
  <si>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</si>
  <si>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</si>
  <si>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</si>
  <si>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</si>
  <si>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</si>
  <si>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</si>
  <si>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</si>
  <si>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</si>
  <si>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</si>
  <si>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</si>
  <si>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</si>
  <si>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</si>
  <si>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</si>
  <si>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</si>
  <si>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</si>
  <si>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</si>
  <si>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</si>
  <si>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</si>
  <si>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</si>
  <si>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</si>
  <si>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</si>
  <si>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</si>
  <si>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</si>
  <si>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</si>
  <si>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</si>
  <si>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</si>
  <si>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</si>
  <si>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</si>
  <si>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</si>
  <si>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</si>
  <si>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</si>
  <si>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</si>
  <si>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</si>
  <si>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</si>
  <si>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</si>
  <si>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</si>
  <si>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</si>
  <si>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</si>
  <si>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</si>
  <si>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</si>
  <si>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</si>
  <si>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</si>
  <si>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</si>
  <si>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</si>
  <si>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</si>
  <si>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</si>
  <si>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</si>
  <si>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</si>
  <si>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</si>
  <si>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</si>
  <si>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</si>
  <si>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</si>
  <si>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</si>
  <si>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</si>
  <si>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</si>
  <si>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</si>
  <si>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</si>
  <si>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</si>
  <si>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</si>
  <si>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</si>
  <si>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</si>
  <si>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</si>
  <si>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</si>
  <si>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</si>
  <si>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</si>
  <si>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</si>
  <si>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</si>
  <si>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</si>
  <si>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</si>
  <si>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</si>
  <si>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</si>
  <si>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</si>
  <si>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</si>
  <si>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</si>
  <si>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</si>
  <si>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</si>
  <si>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</si>
  <si>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</si>
  <si>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</si>
  <si>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</si>
  <si>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</si>
  <si>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</si>
  <si>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</si>
  <si>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</si>
  <si>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</si>
  <si>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</si>
  <si>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</si>
  <si>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</si>
  <si>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</si>
  <si>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</si>
  <si>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</si>
  <si>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</si>
  <si>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</si>
  <si>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</si>
  <si>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</si>
  <si>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</si>
  <si>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</si>
  <si>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</si>
  <si>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</si>
  <si>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</si>
  <si>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</si>
  <si>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</si>
  <si>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</si>
  <si>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</si>
  <si>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</si>
  <si>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</si>
  <si>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</si>
  <si>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</si>
  <si>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</si>
  <si>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</si>
  <si>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</si>
  <si>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</si>
  <si>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</si>
  <si>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</si>
  <si>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</si>
  <si>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</si>
  <si>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</si>
  <si>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</si>
  <si>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</si>
  <si>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</si>
  <si>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</si>
  <si>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</si>
  <si>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</si>
  <si>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</si>
  <si>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</si>
  <si>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</si>
  <si>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</si>
  <si>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</si>
  <si>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</si>
  <si>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</si>
  <si>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</si>
  <si>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</si>
  <si>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</si>
  <si>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</si>
  <si>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</si>
  <si>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</si>
  <si>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</si>
  <si>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</si>
  <si>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</si>
  <si>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</si>
  <si>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</si>
  <si>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</si>
  <si>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</si>
  <si>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</si>
  <si>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</si>
  <si>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</si>
  <si>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</si>
  <si>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</si>
  <si>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</si>
  <si>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</si>
  <si>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</si>
  <si>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</si>
  <si>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</si>
  <si>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</si>
  <si>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</si>
  <si>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</si>
  <si>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</si>
  <si>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</si>
  <si>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</si>
  <si>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</si>
  <si>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</si>
  <si>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</si>
  <si>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</si>
  <si>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</si>
  <si>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</si>
  <si>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</si>
  <si>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</si>
  <si>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</si>
  <si>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</si>
  <si>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</si>
  <si>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</si>
  <si>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</si>
  <si>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</si>
  <si>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</si>
  <si>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</si>
  <si>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</si>
  <si>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</si>
  <si>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</si>
  <si>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</si>
  <si>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</si>
  <si>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</si>
  <si>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</si>
  <si>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</si>
  <si>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</si>
  <si>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</si>
  <si>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</si>
  <si>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</si>
  <si>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</si>
  <si>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</si>
  <si>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</si>
  <si>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</si>
  <si>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</si>
  <si>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</si>
  <si>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</si>
  <si>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</si>
  <si>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</si>
  <si>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</si>
  <si>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</si>
  <si>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</si>
  <si>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</si>
  <si>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</si>
  <si>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</si>
  <si>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</si>
  <si>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</si>
  <si>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</si>
  <si>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</si>
  <si>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</si>
  <si>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</si>
  <si>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</si>
  <si>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</si>
  <si>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</si>
  <si>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</si>
  <si>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</si>
  <si>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</si>
  <si>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</si>
  <si>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</si>
  <si>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</si>
  <si>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</si>
  <si>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</si>
  <si>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</si>
  <si>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</si>
  <si>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</si>
  <si>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</si>
  <si>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</si>
  <si>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</si>
  <si>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</si>
  <si>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</si>
  <si>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</si>
  <si>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</si>
  <si>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</si>
  <si>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</si>
  <si>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</si>
  <si>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</si>
  <si>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</si>
  <si>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</si>
  <si>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</si>
  <si>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</si>
  <si>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</si>
  <si>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</si>
  <si>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</si>
  <si>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</si>
  <si>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</si>
  <si>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</si>
  <si>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</si>
  <si>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</si>
  <si>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</si>
  <si>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</si>
  <si>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</si>
  <si>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</si>
  <si>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</si>
  <si>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</si>
  <si>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</si>
  <si>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</si>
  <si>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</si>
  <si>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</si>
  <si>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</si>
  <si>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</si>
  <si>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</si>
  <si>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</si>
  <si>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</si>
  <si>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</si>
  <si>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</si>
  <si>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</si>
  <si>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</si>
  <si>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</si>
  <si>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</si>
  <si>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</si>
  <si>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</si>
  <si>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</si>
  <si>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</si>
  <si>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</si>
  <si>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</si>
  <si>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</si>
  <si>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</si>
  <si>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</si>
  <si>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</si>
  <si>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</si>
  <si>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</si>
  <si>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</si>
  <si>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</si>
  <si>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</si>
  <si>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</si>
  <si>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</si>
  <si>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</si>
  <si>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</si>
  <si>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</si>
  <si>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</si>
  <si>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</si>
  <si>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</si>
  <si>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</si>
  <si>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</si>
  <si>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</si>
  <si>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</si>
  <si>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</si>
  <si>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</si>
  <si>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</si>
  <si>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</si>
  <si>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</si>
  <si>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</si>
  <si>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</si>
  <si>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</si>
  <si>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</si>
  <si>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</si>
  <si>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</si>
  <si>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</si>
  <si>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</si>
  <si>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</si>
  <si>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</si>
  <si>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</si>
  <si>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</si>
  <si>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</si>
  <si>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</si>
  <si>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</si>
  <si>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</si>
  <si>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</si>
  <si>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</si>
  <si>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</si>
  <si>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</si>
  <si>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</si>
  <si>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</si>
  <si>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</si>
  <si>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</si>
  <si>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</si>
  <si>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</si>
  <si>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</si>
  <si>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</si>
  <si>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</si>
  <si>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</si>
  <si>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</si>
  <si>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</si>
  <si>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</si>
  <si>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</si>
  <si>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</si>
  <si>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</si>
  <si>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</si>
  <si>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</si>
  <si>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</si>
  <si>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</si>
  <si>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</si>
  <si>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</si>
  <si>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</si>
  <si>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</si>
  <si>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</si>
  <si>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</si>
  <si>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</si>
  <si>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</si>
  <si>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</si>
  <si>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</si>
  <si>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</si>
  <si>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</si>
  <si>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</si>
  <si>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</si>
  <si>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</si>
  <si>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</si>
  <si>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</si>
  <si>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</si>
  <si>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</si>
  <si>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</si>
  <si>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</si>
  <si>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</si>
  <si>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</si>
  <si>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</si>
  <si>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</si>
  <si>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</si>
  <si>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</si>
  <si>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</si>
  <si>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</si>
  <si>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</si>
  <si>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</si>
  <si>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</si>
  <si>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</si>
  <si>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</si>
  <si>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</si>
  <si>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</si>
  <si>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</si>
  <si>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</si>
  <si>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</si>
  <si>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</si>
  <si>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</si>
  <si>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</si>
  <si>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</si>
  <si>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</si>
  <si>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</si>
  <si>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</si>
  <si>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</si>
  <si>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</si>
  <si>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</si>
  <si>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</si>
  <si>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</si>
  <si>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</si>
  <si>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</si>
  <si>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</si>
  <si>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</si>
  <si>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</si>
  <si>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</si>
  <si>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</si>
  <si>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</si>
  <si>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</si>
  <si>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</si>
  <si>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</si>
  <si>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</si>
  <si>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</si>
  <si>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</si>
  <si>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</si>
  <si>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</si>
  <si>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</si>
  <si>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</si>
  <si>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</si>
  <si>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</si>
  <si>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</si>
  <si>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</si>
  <si>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</si>
  <si>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</si>
  <si>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</si>
  <si>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</si>
  <si>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</si>
  <si>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</si>
  <si>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</si>
  <si>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</si>
  <si>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</si>
  <si>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</si>
  <si>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</si>
  <si>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</si>
  <si>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</si>
  <si>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</si>
  <si>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</si>
  <si>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</si>
  <si>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</si>
  <si>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</si>
  <si>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</si>
  <si>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</si>
  <si>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</si>
  <si>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</si>
  <si>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</si>
  <si>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</si>
  <si>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</si>
  <si>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</si>
  <si>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</si>
  <si>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</si>
  <si>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</si>
  <si>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</si>
  <si>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</si>
  <si>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</si>
  <si>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</si>
  <si>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</si>
  <si>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</si>
  <si>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</si>
  <si>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</si>
  <si>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</si>
  <si>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</si>
  <si>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</si>
  <si>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</si>
  <si>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</si>
  <si>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</si>
  <si>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</si>
  <si>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</si>
  <si>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</si>
  <si>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</si>
  <si>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</si>
  <si>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</si>
  <si>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</si>
  <si>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</si>
  <si>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</si>
  <si>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</si>
  <si>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</si>
  <si>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</si>
  <si>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</si>
  <si>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</si>
  <si>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</si>
  <si>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</si>
  <si>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</si>
  <si>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</si>
  <si>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</si>
  <si>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</si>
  <si>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</si>
  <si>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</si>
  <si>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</si>
  <si>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</si>
  <si>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</si>
  <si>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</si>
  <si>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</si>
  <si>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</si>
  <si>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</si>
  <si>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</si>
  <si>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</si>
  <si>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</si>
  <si>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</si>
  <si>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</si>
  <si>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</si>
  <si>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</si>
  <si>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</si>
  <si>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</si>
  <si>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</si>
  <si>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</si>
  <si>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</si>
  <si>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</si>
  <si>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</si>
  <si>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</si>
  <si>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</si>
  <si>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</si>
  <si>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</si>
  <si>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</si>
  <si>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</si>
  <si>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</si>
  <si>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</si>
  <si>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</si>
  <si>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</si>
  <si>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</si>
  <si>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</si>
  <si>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</si>
  <si>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</si>
  <si>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</si>
  <si>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</si>
  <si>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</si>
  <si>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</si>
  <si>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</si>
  <si>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</si>
  <si>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</si>
  <si>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</si>
  <si>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</si>
  <si>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</si>
  <si>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</si>
  <si>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</si>
  <si>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</si>
  <si>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</si>
  <si>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</si>
  <si>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</si>
  <si>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</si>
  <si>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</si>
  <si>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</si>
  <si>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</si>
  <si>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</si>
  <si>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</si>
  <si>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</si>
  <si>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</si>
  <si>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</si>
  <si>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</si>
  <si>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</si>
  <si>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</si>
  <si>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</si>
  <si>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</si>
  <si>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</si>
  <si>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</si>
  <si>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</si>
  <si>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</si>
  <si>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</si>
  <si>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</si>
  <si>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</si>
  <si>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</si>
  <si>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</si>
  <si>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</si>
  <si>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</si>
  <si>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</si>
  <si>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</si>
  <si>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</si>
  <si>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</si>
  <si>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</si>
  <si>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</si>
  <si>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</si>
  <si>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</si>
  <si>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</si>
  <si>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</si>
  <si>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</si>
  <si>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</si>
  <si>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</si>
  <si>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</si>
  <si>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</si>
  <si>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</si>
  <si>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</si>
  <si>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</si>
  <si>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</si>
  <si>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</si>
  <si>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</si>
  <si>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</si>
  <si>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</si>
  <si>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</si>
  <si>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</si>
  <si>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</si>
  <si>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</si>
  <si>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</si>
  <si>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</si>
  <si>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</si>
  <si>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</si>
  <si>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</si>
  <si>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</si>
  <si>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</si>
  <si>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</si>
  <si>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</si>
  <si>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</si>
  <si>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</si>
  <si>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</si>
  <si>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</si>
  <si>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</si>
  <si>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</si>
  <si>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</si>
  <si>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</si>
  <si>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</si>
  <si>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</si>
  <si>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</si>
  <si>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</si>
  <si>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</si>
  <si>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</si>
  <si>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</si>
  <si>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</si>
  <si>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</si>
  <si>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</si>
  <si>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</si>
  <si>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</si>
  <si>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</si>
  <si>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</si>
  <si>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</si>
  <si>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</si>
  <si>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</si>
  <si>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</si>
  <si>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</si>
  <si>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</si>
  <si>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</si>
  <si>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</si>
  <si>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</si>
  <si>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</si>
  <si>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</si>
  <si>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</si>
  <si>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</si>
  <si>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</si>
  <si>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</si>
  <si>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</si>
  <si>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</si>
  <si>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</si>
  <si>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</si>
  <si>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</si>
  <si>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</si>
  <si>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</si>
  <si>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</si>
  <si>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</si>
  <si>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</si>
  <si>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</si>
  <si>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</si>
  <si>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</si>
  <si>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</si>
  <si>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</si>
  <si>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</si>
  <si>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</si>
  <si>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</si>
  <si>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</si>
  <si>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</si>
  <si>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</si>
  <si>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</si>
  <si>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</si>
  <si>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</si>
  <si>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</si>
  <si>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</si>
  <si>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</si>
  <si>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</si>
  <si>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</si>
  <si>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</si>
  <si>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</si>
  <si>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</si>
  <si>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</si>
  <si>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</si>
  <si>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</si>
  <si>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</si>
  <si>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</si>
  <si>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</si>
  <si>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</si>
  <si>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</si>
  <si>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</si>
  <si>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</si>
  <si>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</si>
  <si>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</si>
  <si>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</si>
  <si>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</si>
  <si>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</si>
  <si>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</si>
  <si>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</si>
  <si>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</si>
  <si>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</si>
  <si>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</si>
  <si>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</si>
  <si>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</si>
  <si>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</si>
  <si>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</si>
  <si>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</si>
  <si>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</si>
  <si>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</si>
  <si>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</si>
  <si>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</si>
  <si>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</si>
  <si>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</si>
  <si>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</si>
  <si>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</si>
  <si>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</si>
  <si>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</si>
  <si>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</si>
  <si>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</si>
  <si>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</si>
  <si>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</si>
  <si>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</si>
  <si>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</si>
  <si>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</si>
  <si>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</si>
  <si>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</si>
  <si>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</si>
  <si>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</si>
  <si>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</si>
  <si>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</si>
  <si>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</si>
  <si>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</si>
  <si>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</si>
  <si>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</si>
  <si>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</si>
  <si>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</si>
  <si>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</si>
  <si>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</si>
  <si>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</si>
  <si>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</si>
  <si>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</si>
  <si>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</si>
  <si>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</si>
  <si>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</si>
  <si>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</si>
  <si>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</si>
  <si>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</si>
  <si>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</si>
  <si>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</si>
  <si>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</si>
  <si>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</si>
  <si>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</si>
  <si>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</si>
  <si>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</si>
  <si>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</si>
  <si>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</si>
  <si>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</si>
  <si>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</si>
  <si>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</si>
  <si>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</si>
  <si>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</si>
  <si>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</si>
  <si>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</si>
  <si>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</si>
  <si>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</si>
  <si>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</si>
  <si>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</si>
  <si>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</si>
  <si>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</si>
  <si>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</si>
  <si>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</si>
  <si>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</si>
  <si>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</si>
  <si>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</si>
  <si>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</si>
  <si>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</si>
  <si>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</si>
  <si>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</si>
  <si>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</si>
  <si>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</si>
  <si>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</si>
  <si>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</si>
  <si>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</si>
  <si>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</si>
  <si>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</si>
  <si>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</si>
  <si>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</si>
  <si>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</si>
  <si>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</si>
  <si>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</si>
  <si>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</si>
  <si>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</si>
  <si>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</si>
  <si>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</si>
  <si>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</si>
  <si>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</si>
  <si>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</si>
  <si>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</si>
  <si>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</si>
  <si>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</si>
  <si>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</si>
  <si>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</si>
  <si>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</si>
  <si>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</si>
  <si>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</si>
  <si>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</si>
  <si>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</si>
  <si>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</si>
  <si>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</si>
  <si>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</si>
  <si>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</si>
  <si>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</si>
  <si>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</si>
  <si>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</si>
  <si>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</si>
  <si>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</si>
  <si>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</si>
  <si>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</si>
  <si>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</si>
  <si>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</si>
  <si>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</si>
  <si>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</si>
  <si>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</si>
  <si>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</si>
  <si>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</si>
  <si>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</si>
  <si>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</si>
  <si>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</si>
  <si>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</si>
  <si>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</si>
  <si>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</si>
  <si>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</si>
  <si>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</si>
  <si>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</si>
  <si>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</si>
  <si>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</si>
  <si>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</si>
  <si>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</si>
  <si>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</si>
  <si>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</si>
  <si>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</si>
  <si>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</si>
  <si>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</si>
  <si>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</si>
  <si>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</si>
  <si>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</si>
  <si>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</si>
  <si>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</si>
  <si>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</si>
  <si>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</si>
  <si>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</si>
  <si>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</si>
  <si>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</si>
  <si>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</si>
  <si>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</si>
  <si>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</si>
  <si>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</si>
  <si>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</si>
  <si>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</si>
  <si>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</si>
  <si>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</si>
  <si>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</si>
  <si>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</si>
  <si>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</si>
  <si>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</si>
  <si>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</si>
  <si>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</si>
  <si>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</si>
  <si>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</si>
  <si>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</si>
  <si>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</si>
  <si>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</si>
  <si>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</si>
  <si>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</si>
  <si>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</si>
  <si>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</si>
  <si>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</si>
  <si>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</si>
  <si>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</si>
  <si>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</si>
  <si>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</si>
  <si>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</si>
  <si>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</si>
  <si>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</si>
  <si>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</si>
  <si>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</si>
  <si>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</si>
  <si>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</si>
  <si>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</si>
  <si>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</si>
  <si>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</si>
  <si>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</si>
  <si>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</si>
  <si>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</si>
  <si>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</si>
  <si>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</si>
  <si>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</si>
  <si>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</si>
  <si>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</si>
  <si>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</si>
  <si>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</si>
  <si>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</si>
  <si>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</si>
  <si>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</si>
  <si>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</si>
  <si>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</si>
  <si>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</si>
  <si>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</si>
  <si>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</si>
  <si>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</si>
  <si>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</si>
  <si>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</si>
  <si>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</si>
  <si>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</si>
  <si>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</si>
  <si>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</si>
  <si>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</si>
  <si>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</si>
  <si>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</si>
  <si>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</si>
  <si>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</si>
  <si>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</si>
  <si>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</si>
  <si>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</si>
  <si>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</si>
  <si>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</si>
  <si>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</si>
  <si>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</si>
  <si>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</si>
  <si>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</si>
  <si>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</si>
  <si>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</si>
  <si>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</si>
  <si>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</si>
  <si>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</si>
  <si>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</si>
  <si>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</si>
  <si>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</si>
  <si>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</si>
  <si>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</si>
  <si>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</si>
  <si>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</si>
  <si>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</si>
  <si>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</si>
  <si>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</si>
  <si>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</si>
  <si>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</si>
  <si>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</si>
  <si>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</si>
  <si>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</si>
  <si>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</si>
  <si>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</si>
  <si>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</si>
  <si>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</si>
  <si>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</si>
  <si>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</si>
  <si>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</si>
  <si>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</si>
  <si>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</si>
  <si>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</si>
  <si>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</si>
  <si>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</si>
  <si>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</si>
  <si>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</si>
  <si>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</si>
  <si>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</si>
  <si>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</si>
  <si>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</si>
  <si>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</si>
  <si>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</si>
  <si>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</si>
  <si>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</si>
  <si>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</si>
  <si>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</si>
  <si>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</si>
  <si>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</si>
  <si>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</si>
  <si>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</si>
  <si>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</si>
  <si>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</si>
  <si>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</si>
  <si>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</si>
  <si>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</si>
  <si>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</si>
  <si>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</si>
  <si>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</si>
  <si>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</si>
  <si>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</si>
  <si>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</si>
  <si>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</si>
  <si>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</si>
  <si>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</si>
  <si>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</si>
  <si>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</si>
  <si>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</si>
  <si>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</si>
  <si>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</si>
  <si>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</si>
  <si>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</si>
  <si>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</si>
  <si>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</si>
  <si>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</si>
  <si>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</si>
  <si>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</si>
  <si>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</si>
  <si>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</si>
  <si>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</si>
  <si>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</si>
  <si>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</si>
  <si>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</si>
  <si>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</si>
  <si>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</si>
  <si>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</si>
  <si>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</si>
  <si>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</si>
  <si>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</si>
  <si>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</si>
  <si>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</si>
  <si>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</si>
  <si>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</si>
  <si>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</si>
  <si>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</si>
  <si>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</si>
  <si>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</si>
  <si>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</si>
  <si>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</si>
  <si>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</si>
  <si>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</si>
  <si>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</si>
  <si>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</si>
  <si>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</si>
  <si>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</si>
  <si>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</si>
  <si>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</si>
  <si>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</si>
  <si>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</si>
  <si>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</si>
  <si>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</si>
  <si>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</si>
  <si>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</si>
  <si>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</si>
  <si>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</si>
  <si>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</si>
  <si>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</si>
  <si>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</si>
  <si>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</si>
  <si>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</si>
  <si>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</si>
  <si>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</si>
  <si>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</si>
  <si>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</si>
  <si>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</si>
  <si>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</si>
  <si>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</si>
  <si>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</si>
  <si>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</si>
  <si>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</si>
  <si>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</si>
  <si>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</si>
  <si>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</si>
  <si>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</si>
  <si>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</si>
  <si>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</si>
  <si>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</si>
  <si>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</si>
  <si>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</si>
  <si>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</si>
  <si>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</si>
  <si>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</si>
  <si>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</si>
  <si>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</si>
  <si>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</si>
  <si>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</si>
  <si>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</si>
  <si>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</si>
  <si>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</si>
  <si>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</si>
  <si>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</si>
  <si>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</si>
  <si>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</si>
  <si>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</si>
  <si>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</si>
  <si>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</si>
  <si>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</si>
  <si>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</si>
  <si>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</si>
  <si>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</si>
  <si>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</si>
  <si>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</si>
  <si>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</si>
  <si>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</si>
  <si>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</si>
  <si>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</si>
  <si>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</si>
  <si>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</si>
  <si>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</si>
  <si>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</si>
  <si>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</si>
  <si>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</si>
  <si>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</si>
  <si>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</si>
  <si>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</si>
  <si>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</si>
  <si>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</si>
  <si>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</si>
  <si>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</si>
  <si>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</si>
  <si>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</si>
  <si>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</si>
  <si>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</si>
  <si>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</si>
  <si>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</si>
  <si>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</si>
  <si>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</si>
  <si>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</si>
  <si>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</si>
  <si>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</si>
  <si>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</si>
  <si>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</si>
  <si>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</si>
  <si>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</si>
  <si>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</si>
  <si>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</si>
  <si>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</si>
  <si>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</si>
  <si>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</si>
  <si>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</si>
  <si>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</si>
  <si>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</si>
  <si>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</si>
  <si>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</si>
  <si>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</si>
  <si>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</si>
  <si>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</si>
  <si>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</si>
  <si>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</si>
  <si>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</si>
  <si>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</si>
  <si>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</si>
  <si>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</si>
  <si>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</si>
  <si>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</si>
  <si>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</si>
  <si>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</si>
  <si>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</si>
  <si>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</si>
  <si>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</si>
  <si>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</si>
  <si>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</si>
  <si>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</si>
  <si>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</si>
  <si>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</si>
  <si>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</si>
  <si>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</si>
  <si>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</si>
  <si>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</si>
  <si>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</si>
  <si>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</si>
  <si>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</si>
  <si>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</si>
  <si>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</si>
  <si>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</si>
  <si>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</si>
  <si>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</si>
  <si>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</si>
  <si>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</si>
  <si>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</si>
  <si>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</si>
  <si>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</si>
  <si>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</si>
  <si>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</si>
  <si>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</si>
  <si>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</si>
  <si>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</si>
  <si>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</si>
  <si>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</si>
  <si>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</si>
  <si>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</si>
  <si>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</si>
  <si>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</si>
  <si>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</si>
  <si>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</si>
  <si>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</si>
  <si>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</si>
  <si>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</si>
  <si>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</si>
  <si>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</si>
  <si>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</si>
  <si>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</si>
  <si>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</si>
  <si>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</si>
  <si>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</si>
  <si>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</si>
  <si>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</si>
  <si>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</si>
  <si>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</si>
  <si>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</si>
  <si>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</si>
  <si>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</si>
  <si>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</si>
  <si>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</si>
  <si>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</si>
  <si>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</si>
  <si>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</si>
  <si>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</si>
  <si>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</si>
  <si>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</si>
  <si>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</si>
  <si>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</si>
  <si>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</si>
  <si>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</si>
  <si>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</si>
  <si>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</si>
  <si>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</si>
  <si>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</si>
  <si>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</si>
  <si>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</si>
  <si>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</si>
  <si>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</si>
  <si>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</si>
  <si>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</si>
  <si>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</si>
  <si>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</si>
  <si>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</si>
  <si>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</si>
  <si>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</si>
  <si>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</si>
  <si>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</si>
  <si>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</si>
  <si>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</si>
  <si>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</si>
  <si>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</si>
  <si>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</si>
  <si>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</si>
  <si>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</si>
  <si>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</si>
  <si>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</si>
  <si>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</si>
  <si>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</si>
  <si>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</si>
  <si>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</si>
  <si>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</si>
  <si>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</si>
  <si>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</si>
  <si>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</si>
  <si>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</si>
  <si>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</si>
  <si>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</si>
  <si>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</si>
  <si>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</si>
  <si>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</si>
  <si>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</si>
  <si>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</si>
  <si>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</si>
  <si>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</si>
  <si>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</si>
  <si>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</si>
  <si>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</si>
  <si>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</si>
  <si>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</si>
  <si>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</si>
  <si>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</si>
  <si>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</si>
  <si>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</si>
  <si>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</si>
  <si>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</si>
  <si>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</si>
  <si>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</si>
  <si>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</si>
  <si>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</si>
  <si>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</si>
  <si>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</si>
  <si>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</si>
  <si>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</si>
  <si>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</si>
  <si>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</si>
  <si>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</si>
  <si>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</si>
  <si>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</si>
  <si>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</si>
  <si>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</si>
  <si>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</si>
  <si>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</si>
  <si>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</si>
  <si>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</si>
  <si>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</si>
  <si>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</si>
  <si>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</si>
  <si>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</si>
  <si>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</si>
  <si>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</si>
  <si>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</si>
  <si>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</si>
  <si>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</si>
  <si>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</si>
  <si>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</si>
  <si>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</si>
  <si>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</si>
  <si>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</si>
  <si>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</si>
  <si>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</si>
  <si>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</si>
  <si>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</si>
  <si>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</si>
  <si>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</si>
  <si>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</si>
  <si>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</si>
  <si>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</si>
  <si>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</si>
  <si>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</si>
  <si>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</si>
  <si>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</si>
  <si>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</si>
  <si>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</si>
  <si>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</si>
  <si>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</si>
  <si>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</si>
  <si>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</si>
  <si>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</si>
  <si>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</si>
  <si>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</si>
  <si>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</si>
  <si>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</si>
  <si>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</si>
  <si>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</si>
  <si>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</si>
  <si>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</si>
  <si>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</si>
  <si>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</si>
  <si>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</si>
  <si>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</si>
  <si>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</si>
  <si>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</si>
  <si>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</si>
  <si>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</si>
  <si>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</si>
  <si>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</si>
  <si>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</si>
  <si>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</si>
  <si>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</si>
  <si>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</si>
  <si>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</si>
  <si>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</si>
  <si>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</si>
  <si>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</si>
  <si>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</si>
  <si>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</si>
  <si>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</si>
  <si>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</si>
  <si>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</si>
  <si>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</si>
  <si>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</si>
  <si>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</si>
  <si>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</si>
  <si>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</si>
  <si>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</si>
  <si>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</si>
  <si>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</si>
  <si>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</si>
  <si>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</si>
  <si>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</si>
  <si>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</si>
  <si>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</si>
  <si>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</si>
  <si>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</si>
  <si>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</si>
  <si>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</si>
  <si>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</si>
  <si>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</si>
  <si>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</si>
  <si>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</si>
  <si>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</si>
  <si>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</si>
  <si>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</si>
  <si>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</si>
  <si>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</si>
  <si>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</si>
  <si>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</si>
  <si>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</si>
  <si>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</si>
  <si>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</si>
  <si>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</si>
  <si>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</si>
  <si>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</si>
  <si>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</si>
  <si>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</si>
  <si>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</si>
  <si>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</si>
  <si>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</si>
  <si>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</si>
  <si>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</si>
  <si>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</si>
  <si>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</si>
  <si>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</si>
  <si>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</si>
  <si>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</si>
  <si>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</si>
  <si>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</si>
  <si>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</si>
  <si>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</si>
  <si>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</si>
  <si>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</si>
  <si>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</si>
  <si>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</si>
  <si>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</si>
  <si>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</si>
  <si>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</si>
  <si>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</si>
  <si>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</si>
  <si>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</si>
  <si>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</si>
  <si>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</si>
  <si>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</si>
  <si>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</si>
  <si>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</si>
  <si>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</si>
  <si>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</si>
  <si>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</si>
  <si>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</si>
  <si>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</si>
  <si>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</si>
  <si>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</si>
  <si>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</si>
  <si>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</si>
  <si>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</si>
  <si>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</si>
  <si>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</si>
  <si>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</si>
  <si>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</si>
  <si>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</si>
  <si>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</si>
  <si>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</si>
  <si>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</si>
  <si>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</si>
  <si>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</si>
  <si>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</si>
  <si>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</si>
  <si>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</si>
  <si>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</si>
  <si>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</si>
  <si>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</si>
  <si>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</si>
  <si>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</si>
  <si>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</si>
  <si>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</si>
  <si>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</si>
  <si>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</si>
  <si>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</si>
  <si>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</si>
  <si>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</si>
  <si>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</si>
  <si>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</si>
  <si>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</si>
  <si>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</si>
  <si>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</si>
  <si>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</si>
  <si>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</si>
  <si>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</si>
  <si>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</si>
  <si>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</si>
  <si>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</si>
  <si>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</si>
  <si>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</si>
  <si>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</si>
  <si>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</si>
  <si>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</si>
  <si>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</si>
  <si>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</si>
  <si>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</si>
  <si>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</si>
  <si>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</si>
  <si>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</si>
  <si>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</si>
  <si>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</si>
  <si>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</si>
  <si>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</si>
  <si>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</si>
  <si>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</si>
  <si>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</si>
  <si>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</si>
  <si>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</si>
  <si>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</si>
  <si>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</si>
  <si>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</si>
  <si>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</si>
  <si>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</si>
  <si>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</si>
  <si>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</si>
  <si>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</si>
  <si>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</si>
  <si>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</si>
  <si>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</si>
  <si>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</si>
  <si>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</si>
  <si>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</si>
  <si>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</si>
  <si>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</si>
  <si>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</si>
  <si>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</si>
  <si>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</si>
  <si>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</si>
  <si>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</si>
  <si>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</si>
  <si>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</si>
  <si>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</si>
  <si>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</si>
  <si>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</si>
  <si>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</si>
  <si>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</si>
  <si>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</si>
  <si>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</si>
  <si>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</si>
  <si>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</si>
  <si>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</si>
  <si>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</si>
  <si>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</si>
  <si>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</si>
  <si>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</si>
  <si>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</si>
  <si>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</si>
  <si>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</si>
  <si>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</si>
  <si>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</si>
  <si>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</si>
  <si>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</si>
  <si>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</si>
  <si>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</si>
  <si>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</si>
  <si>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</si>
  <si>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</si>
  <si>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</si>
  <si>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</si>
  <si>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</si>
  <si>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</si>
  <si>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</si>
  <si>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</si>
  <si>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</si>
  <si>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</si>
  <si>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</si>
  <si>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</si>
  <si>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</si>
  <si>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</si>
  <si>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</si>
  <si>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</si>
  <si>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</si>
  <si>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</si>
  <si>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</si>
  <si>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</si>
  <si>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</si>
  <si>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</si>
  <si>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</si>
  <si>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</si>
  <si>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</si>
  <si>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</si>
  <si>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</si>
  <si>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</si>
  <si>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</si>
  <si>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</si>
  <si>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</si>
  <si>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</si>
  <si>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</si>
  <si>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</si>
  <si>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</si>
  <si>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</si>
  <si>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</si>
  <si>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</si>
  <si>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</si>
  <si>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</si>
  <si>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</si>
  <si>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</si>
  <si>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</si>
  <si>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</si>
  <si>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</si>
  <si>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</si>
  <si>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</si>
  <si>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</si>
  <si>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</si>
  <si>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</si>
  <si>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</si>
  <si>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</si>
  <si>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</si>
  <si>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</si>
  <si>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</si>
  <si>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</si>
  <si>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</si>
  <si>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</si>
  <si>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</si>
  <si>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</si>
  <si>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</si>
  <si>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</si>
  <si>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</si>
  <si>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</si>
  <si>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</si>
  <si>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</si>
  <si>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</si>
  <si>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</si>
  <si>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</si>
  <si>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</si>
  <si>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</si>
  <si>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</si>
  <si>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</si>
  <si>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</si>
  <si>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</si>
  <si>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</si>
  <si>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</si>
  <si>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</si>
  <si>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</si>
  <si>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</si>
  <si>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</si>
  <si>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</si>
  <si>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</si>
  <si>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</si>
  <si>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</si>
  <si>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</si>
  <si>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</si>
  <si>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</si>
  <si>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</si>
  <si>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</si>
  <si>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</si>
  <si>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</si>
  <si>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</si>
  <si>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</si>
  <si>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</si>
  <si>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</si>
  <si>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</si>
  <si>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</si>
  <si>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</si>
  <si>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</si>
  <si>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</si>
  <si>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</si>
  <si>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</si>
  <si>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</si>
  <si>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</si>
  <si>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</si>
  <si>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</si>
  <si>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</si>
  <si>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</si>
  <si>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</si>
  <si>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</si>
  <si>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</si>
  <si>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</si>
  <si>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</si>
  <si>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</si>
  <si>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</si>
  <si>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</si>
  <si>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</si>
  <si>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</si>
  <si>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</si>
  <si>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</si>
  <si>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</si>
  <si>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</si>
  <si>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</si>
  <si>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</si>
  <si>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</si>
  <si>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</si>
  <si>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</si>
  <si>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</si>
  <si>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</si>
  <si>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</si>
  <si>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</si>
  <si>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</si>
  <si>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</si>
  <si>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</si>
  <si>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</si>
  <si>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</si>
  <si>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</si>
  <si>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</si>
  <si>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</si>
  <si>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</si>
  <si>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</si>
  <si>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</si>
  <si>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</si>
  <si>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</si>
  <si>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</si>
  <si>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</si>
  <si>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</si>
  <si>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</si>
  <si>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</si>
  <si>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</si>
  <si>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</si>
  <si>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</si>
  <si>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</si>
  <si>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</si>
  <si>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</si>
  <si>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</si>
  <si>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</si>
  <si>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</si>
  <si>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</si>
  <si>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</si>
  <si>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</si>
  <si>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</si>
  <si>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</si>
  <si>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</si>
  <si>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</si>
  <si>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</si>
  <si>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</si>
  <si>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</si>
  <si>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</si>
  <si>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</si>
  <si>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</si>
  <si>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</si>
  <si>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</si>
  <si>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</si>
  <si>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</si>
  <si>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</si>
  <si>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</si>
  <si>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</si>
  <si>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</si>
  <si>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</si>
  <si>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</si>
  <si>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</si>
  <si>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</si>
  <si>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</si>
  <si>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</si>
  <si>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</si>
  <si>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</si>
  <si>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</si>
  <si>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</si>
  <si>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</si>
  <si>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</si>
  <si>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</si>
  <si>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</si>
  <si>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</si>
  <si>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</si>
  <si>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</si>
  <si>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</si>
  <si>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</si>
  <si>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</si>
  <si>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</si>
  <si>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</si>
  <si>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</si>
  <si>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</si>
  <si>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</si>
  <si>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</si>
  <si>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</si>
  <si>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</si>
  <si>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</si>
  <si>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</si>
  <si>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</si>
  <si>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</si>
  <si>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</si>
  <si>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</si>
  <si>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</si>
  <si>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</si>
  <si>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</si>
  <si>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</si>
  <si>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</si>
  <si>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</si>
  <si>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</si>
  <si>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</si>
  <si>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</si>
  <si>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</si>
  <si>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</si>
  <si>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</si>
  <si>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</si>
  <si>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</si>
  <si>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</si>
  <si>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</si>
  <si>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</si>
  <si>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</si>
  <si>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</si>
  <si>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</si>
  <si>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</si>
  <si>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</si>
  <si>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</si>
  <si>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</si>
  <si>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</si>
  <si>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</si>
  <si>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</si>
  <si>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</si>
  <si>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</si>
  <si>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</si>
  <si>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</si>
  <si>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</si>
  <si>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</si>
  <si>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</si>
  <si>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</si>
  <si>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</si>
  <si>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</si>
  <si>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</si>
  <si>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</si>
  <si>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</si>
  <si>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</si>
  <si>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</si>
  <si>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</si>
  <si>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</si>
  <si>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</si>
  <si>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</si>
  <si>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</si>
  <si>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</si>
  <si>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</si>
  <si>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</si>
  <si>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</si>
  <si>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</si>
  <si>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</si>
  <si>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</si>
  <si>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</si>
  <si>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</si>
  <si>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</si>
  <si>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</si>
  <si>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</si>
  <si>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</si>
  <si>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</si>
  <si>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</si>
  <si>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</si>
  <si>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</si>
  <si>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</si>
  <si>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</si>
  <si>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</si>
  <si>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</si>
  <si>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</si>
  <si>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</si>
  <si>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</si>
  <si>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</si>
  <si>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</si>
  <si>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</si>
  <si>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</si>
  <si>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</si>
  <si>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</si>
  <si>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</si>
  <si>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</si>
  <si>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</si>
  <si>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</si>
  <si>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</si>
  <si>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</si>
  <si>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</si>
  <si>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</si>
  <si>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</si>
  <si>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</si>
  <si>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</si>
  <si>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</si>
  <si>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</si>
  <si>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</si>
  <si>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</si>
  <si>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</si>
  <si>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</si>
  <si>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</si>
  <si>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</si>
  <si>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</si>
  <si>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</si>
  <si>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</si>
  <si>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</si>
  <si>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</si>
  <si>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</si>
  <si>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</si>
  <si>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</si>
  <si>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</si>
  <si>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</si>
  <si>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</si>
  <si>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</si>
  <si>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</si>
  <si>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</si>
  <si>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</si>
  <si>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</si>
  <si>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</si>
  <si>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</si>
  <si>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</si>
  <si>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</si>
  <si>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</si>
  <si>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</si>
  <si>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</si>
  <si>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</si>
  <si>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</si>
  <si>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</si>
  <si>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</si>
  <si>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</si>
  <si>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</si>
  <si>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</si>
  <si>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</si>
  <si>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</si>
  <si>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</si>
  <si>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</si>
  <si>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</si>
  <si>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</si>
  <si>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</si>
  <si>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</si>
  <si>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</si>
  <si>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</si>
  <si>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</si>
  <si>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</si>
  <si>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</si>
  <si>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</si>
  <si>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</si>
  <si>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</si>
  <si>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</si>
  <si>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</si>
  <si>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</si>
  <si>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</si>
  <si>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</si>
  <si>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</si>
  <si>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</si>
  <si>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</si>
  <si>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</si>
  <si>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</si>
  <si>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</si>
  <si>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</si>
  <si>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</si>
  <si>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</si>
  <si>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</si>
  <si>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</si>
  <si>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</si>
  <si>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</si>
  <si>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</si>
  <si>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</si>
  <si>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</si>
  <si>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</si>
  <si>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</si>
  <si>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</si>
  <si>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</si>
  <si>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</si>
  <si>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</si>
  <si>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</si>
  <si>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</si>
  <si>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</si>
  <si>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</si>
  <si>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</si>
  <si>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</si>
  <si>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</si>
  <si>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</si>
  <si>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</si>
  <si>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</si>
  <si>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</si>
  <si>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</si>
  <si>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</si>
  <si>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</si>
  <si>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</si>
  <si>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</si>
  <si>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</si>
  <si>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</si>
  <si>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</si>
  <si>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</si>
  <si>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</si>
  <si>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</si>
  <si>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</si>
  <si>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</si>
  <si>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</si>
  <si>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</si>
  <si>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</si>
  <si>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</si>
  <si>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</si>
  <si>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</si>
  <si>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</si>
  <si>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</si>
  <si>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</si>
  <si>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</si>
  <si>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</si>
  <si>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</si>
  <si>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</si>
  <si>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</si>
  <si>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</si>
  <si>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</si>
  <si>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</si>
  <si>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</si>
  <si>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</si>
  <si>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</si>
  <si>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</si>
  <si>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</si>
  <si>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</si>
  <si>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</si>
  <si>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</si>
  <si>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</si>
  <si>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</si>
  <si>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</si>
  <si>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</si>
  <si>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</si>
  <si>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</si>
  <si>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</si>
  <si>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</si>
  <si>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</si>
  <si>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</si>
  <si>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</si>
  <si>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</si>
  <si>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</si>
  <si>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</si>
  <si>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</si>
  <si>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</si>
  <si>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</si>
  <si>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</si>
  <si>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</si>
  <si>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</si>
  <si>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</si>
  <si>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</si>
  <si>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</si>
  <si>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</si>
  <si>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</si>
  <si>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</si>
  <si>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</si>
  <si>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</si>
  <si>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</si>
  <si>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</si>
  <si>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</si>
  <si>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</si>
  <si>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</si>
  <si>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</si>
  <si>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</si>
  <si>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</si>
  <si>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</si>
  <si>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</si>
  <si>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</si>
  <si>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</si>
  <si>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</si>
  <si>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</si>
  <si>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</si>
  <si>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</si>
  <si>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</si>
  <si>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</si>
  <si>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</si>
  <si>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</si>
  <si>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</si>
  <si>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</si>
  <si>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</si>
  <si>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</si>
  <si>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</si>
  <si>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</si>
  <si>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</si>
  <si>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</si>
  <si>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</si>
  <si>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</si>
  <si>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</si>
  <si>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</si>
  <si>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</si>
  <si>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</si>
  <si>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</si>
  <si>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</si>
  <si>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</si>
  <si>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</si>
  <si>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</si>
  <si>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</si>
  <si>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</si>
  <si>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</si>
  <si>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</si>
  <si>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</si>
  <si>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</si>
  <si>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</si>
  <si>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</si>
  <si>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</si>
  <si>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</si>
  <si>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</si>
  <si>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</si>
  <si>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</si>
  <si>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</si>
  <si>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</si>
  <si>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</si>
  <si>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</si>
  <si>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</si>
  <si>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</si>
  <si>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</si>
  <si>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</si>
  <si>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</si>
  <si>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</si>
  <si>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</si>
  <si>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</si>
  <si>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</si>
  <si>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</si>
  <si>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</si>
  <si>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</si>
  <si>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</si>
  <si>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</si>
  <si>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</si>
  <si>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</si>
  <si>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</si>
  <si>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</si>
  <si>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</si>
  <si>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</si>
  <si>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</si>
  <si>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</si>
  <si>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</si>
  <si>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</si>
  <si>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</si>
  <si>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</si>
  <si>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</si>
  <si>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</si>
  <si>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</si>
  <si>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</si>
  <si>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</si>
  <si>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</si>
  <si>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</si>
  <si>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</si>
  <si>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</si>
  <si>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</si>
  <si>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</si>
  <si>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</si>
  <si>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</si>
  <si>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</si>
  <si>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</si>
  <si>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</si>
  <si>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</si>
  <si>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</si>
  <si>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</si>
  <si>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</si>
  <si>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</si>
  <si>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</si>
  <si>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</si>
  <si>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</si>
  <si>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</si>
  <si>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</si>
  <si>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</si>
  <si>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</si>
  <si>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</si>
  <si>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</si>
  <si>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</si>
  <si>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</si>
  <si>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</si>
  <si>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</si>
  <si>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</si>
  <si>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</si>
  <si>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</si>
  <si>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</si>
  <si>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</si>
  <si>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</si>
  <si>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</si>
  <si>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</si>
  <si>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</si>
  <si>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</si>
  <si>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</si>
  <si>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</si>
  <si>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</si>
  <si>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</si>
  <si>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</si>
  <si>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</si>
  <si>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</si>
  <si>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</si>
  <si>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</si>
  <si>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</si>
  <si>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</si>
  <si>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</si>
  <si>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</si>
  <si>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</si>
  <si>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</si>
  <si>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</si>
  <si>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</si>
  <si>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</si>
  <si>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</si>
  <si>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</si>
  <si>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</si>
  <si>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</si>
  <si>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</si>
  <si>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</si>
  <si>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</si>
  <si>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</si>
  <si>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</si>
  <si>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</si>
  <si>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</si>
  <si>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</si>
  <si>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</si>
  <si>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</si>
  <si>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</si>
  <si>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</si>
  <si>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</si>
  <si>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</si>
  <si>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</si>
  <si>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</si>
  <si>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</si>
  <si>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</si>
  <si>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</si>
  <si>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</si>
  <si>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</si>
  <si>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</si>
  <si>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</si>
  <si>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</si>
  <si>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</si>
  <si>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</si>
  <si>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</si>
  <si>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</si>
  <si>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</si>
  <si>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</si>
  <si>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</si>
  <si>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</si>
  <si>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</si>
  <si>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</si>
  <si>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</si>
  <si>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</si>
  <si>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</si>
  <si>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</si>
  <si>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</si>
  <si>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</si>
  <si>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</si>
  <si>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</si>
  <si>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</si>
  <si>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</si>
  <si>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</si>
  <si>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</si>
  <si>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</si>
  <si>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</si>
  <si>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</si>
  <si>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</si>
  <si>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</si>
  <si>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</si>
  <si>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</si>
  <si>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</si>
  <si>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</si>
  <si>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</si>
  <si>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</si>
  <si>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</si>
  <si>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</si>
  <si>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</si>
  <si>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</si>
  <si>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</si>
  <si>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</si>
  <si>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</si>
  <si>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</si>
  <si>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</si>
  <si>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</si>
  <si>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</si>
  <si>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</si>
  <si>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</si>
  <si>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</si>
  <si>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</si>
  <si>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</si>
  <si>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</si>
  <si>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</si>
  <si>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</si>
  <si>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</si>
  <si>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</si>
  <si>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</si>
  <si>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</si>
  <si>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</si>
  <si>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</si>
  <si>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</si>
  <si>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</si>
  <si>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</si>
  <si>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</si>
  <si>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</si>
  <si>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</si>
  <si>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</si>
  <si>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</si>
  <si>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</si>
  <si>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</si>
  <si>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</si>
  <si>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</si>
  <si>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</si>
  <si>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</si>
  <si>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</si>
  <si>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</si>
  <si>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</si>
  <si>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</si>
  <si>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</si>
  <si>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</si>
  <si>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</si>
  <si>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</si>
  <si>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</si>
  <si>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</si>
  <si>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</si>
  <si>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</si>
  <si>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</si>
  <si>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</si>
  <si>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</si>
  <si>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</si>
  <si>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</si>
  <si>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</si>
  <si>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</si>
  <si>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</si>
  <si>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</si>
  <si>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</si>
  <si>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</si>
  <si>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</si>
  <si>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</si>
  <si>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</si>
  <si>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</si>
  <si>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</si>
  <si>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</si>
  <si>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</si>
  <si>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</si>
  <si>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</si>
  <si>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</si>
  <si>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</si>
  <si>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</si>
  <si>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</si>
  <si>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</si>
  <si>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</si>
  <si>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</si>
  <si>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</si>
  <si>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</si>
  <si>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</si>
  <si>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</si>
  <si>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</si>
  <si>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</si>
  <si>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</si>
  <si>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</si>
  <si>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</si>
  <si>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</si>
  <si>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</si>
  <si>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</si>
  <si>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</si>
  <si>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</si>
  <si>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</si>
  <si>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</si>
  <si>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</si>
  <si>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</si>
  <si>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</si>
  <si>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</si>
  <si>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</si>
  <si>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</si>
  <si>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</si>
  <si>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</si>
  <si>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</si>
  <si>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</si>
  <si>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</si>
  <si>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</si>
  <si>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</si>
  <si>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</si>
  <si>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</si>
  <si>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</si>
  <si>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</si>
  <si>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</si>
  <si>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</si>
  <si>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</si>
  <si>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</si>
  <si>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</si>
  <si>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</si>
  <si>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</si>
  <si>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</si>
  <si>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</si>
  <si>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</si>
  <si>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</si>
  <si>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</si>
  <si>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</si>
  <si>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</si>
  <si>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</si>
  <si>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</si>
  <si>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</si>
  <si>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</si>
  <si>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</si>
  <si>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</si>
  <si>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</si>
  <si>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</si>
  <si>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</si>
  <si>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</si>
  <si>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</si>
  <si>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</si>
  <si>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</si>
  <si>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</si>
  <si>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</si>
  <si>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</si>
  <si>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</si>
  <si>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</si>
  <si>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</si>
  <si>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</si>
  <si>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</si>
  <si>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</si>
  <si>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</si>
  <si>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</si>
  <si>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</si>
  <si>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</si>
  <si>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</si>
  <si>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</si>
  <si>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</si>
  <si>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</si>
  <si>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</si>
  <si>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</si>
  <si>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</si>
  <si>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</si>
  <si>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</si>
  <si>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</si>
  <si>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</si>
  <si>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</si>
  <si>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</si>
  <si>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</si>
  <si>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</si>
  <si>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</si>
  <si>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</si>
  <si>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</si>
  <si>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</si>
  <si>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</si>
  <si>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</si>
  <si>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</si>
  <si>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</si>
  <si>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</si>
  <si>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</si>
  <si>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</si>
  <si>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</si>
  <si>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</si>
  <si>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</si>
  <si>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</si>
  <si>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</si>
  <si>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</si>
  <si>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</si>
  <si>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</si>
  <si>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</si>
  <si>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</si>
  <si>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</si>
  <si>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</si>
  <si>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</si>
  <si>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</si>
  <si>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</si>
  <si>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</si>
  <si>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</si>
  <si>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</si>
  <si>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</si>
  <si>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</si>
  <si>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</si>
  <si>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</si>
  <si>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</si>
  <si>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</si>
  <si>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</si>
  <si>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</si>
  <si>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</si>
  <si>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</si>
  <si>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</si>
  <si>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</si>
  <si>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</si>
  <si>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</si>
  <si>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</si>
  <si>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</si>
  <si>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</si>
  <si>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</si>
  <si>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</si>
  <si>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</si>
  <si>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</si>
  <si>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</si>
  <si>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</si>
  <si>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</si>
  <si>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</si>
  <si>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</si>
  <si>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</si>
  <si>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</si>
  <si>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</si>
  <si>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</si>
  <si>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</si>
  <si>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</si>
  <si>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</si>
  <si>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</si>
  <si>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</si>
  <si>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</si>
  <si>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</si>
  <si>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</si>
  <si>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</si>
  <si>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</si>
  <si>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</si>
  <si>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</si>
  <si>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</si>
  <si>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</si>
  <si>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</si>
  <si>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</si>
  <si>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</si>
  <si>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</si>
  <si>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</si>
  <si>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</si>
  <si>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</si>
  <si>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</si>
  <si>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</si>
  <si>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</si>
  <si>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</si>
  <si>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</si>
  <si>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</si>
  <si>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</si>
  <si>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</si>
  <si>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</si>
  <si>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</si>
  <si>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</si>
  <si>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</si>
  <si>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</si>
  <si>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</si>
  <si>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</si>
  <si>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</si>
  <si>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</si>
  <si>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</si>
  <si>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</si>
  <si>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</si>
  <si>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</si>
  <si>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</si>
  <si>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</si>
  <si>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</si>
  <si>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</si>
  <si>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</si>
  <si>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</si>
  <si>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</si>
  <si>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</si>
  <si>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</si>
  <si>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</si>
  <si>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</si>
  <si>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</si>
  <si>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</si>
  <si>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</si>
  <si>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</si>
  <si>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</si>
  <si>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</si>
  <si>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</si>
  <si>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</si>
  <si>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</si>
  <si>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</si>
  <si>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</si>
  <si>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</si>
  <si>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</si>
  <si>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</si>
  <si>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</si>
  <si>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</si>
  <si>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</si>
  <si>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</si>
  <si>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</si>
  <si>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</si>
  <si>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</si>
  <si>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</si>
  <si>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</si>
  <si>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</si>
  <si>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</si>
  <si>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</si>
  <si>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</si>
  <si>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</si>
  <si>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</si>
  <si>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</si>
  <si>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</si>
  <si>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</si>
  <si>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</si>
  <si>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</si>
  <si>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</si>
  <si>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</si>
  <si>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</si>
  <si>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</si>
  <si>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</si>
  <si>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</si>
  <si>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</si>
  <si>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</si>
  <si>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</si>
  <si>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</si>
  <si>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</si>
  <si>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</si>
  <si>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</si>
  <si>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</si>
  <si>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</si>
  <si>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</si>
  <si>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</si>
  <si>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</si>
  <si>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</si>
  <si>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</si>
  <si>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</si>
  <si>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</si>
  <si>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</si>
  <si>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</si>
  <si>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</si>
  <si>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</si>
  <si>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</si>
  <si>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</si>
  <si>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</si>
  <si>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</si>
  <si>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</si>
  <si>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</si>
  <si>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</si>
  <si>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</si>
  <si>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</si>
  <si>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</si>
  <si>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</si>
  <si>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</si>
  <si>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</si>
  <si>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</si>
  <si>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</si>
  <si>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</si>
  <si>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</si>
  <si>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</si>
  <si>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</si>
  <si>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</si>
  <si>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</si>
  <si>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</si>
  <si>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</si>
  <si>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</si>
  <si>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</si>
  <si>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</si>
  <si>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</si>
  <si>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</si>
  <si>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</si>
  <si>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</si>
  <si>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</si>
  <si>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</si>
  <si>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</si>
  <si>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</si>
  <si>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</si>
  <si>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</si>
  <si>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</si>
  <si>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</si>
  <si>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</si>
  <si>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</si>
  <si>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</si>
  <si>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</si>
  <si>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</si>
  <si>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</si>
  <si>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</si>
  <si>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</si>
  <si>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</si>
  <si>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</si>
  <si>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</si>
  <si>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</si>
  <si>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</si>
  <si>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</si>
  <si>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</si>
  <si>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</si>
  <si>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</si>
  <si>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</si>
  <si>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</si>
  <si>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</si>
  <si>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</si>
  <si>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</si>
  <si>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</si>
  <si>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</si>
  <si>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</si>
  <si>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</si>
  <si>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</si>
  <si>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</si>
  <si>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</si>
  <si>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</si>
  <si>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</si>
  <si>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</si>
  <si>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</si>
  <si>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</si>
  <si>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</si>
  <si>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</si>
  <si>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</si>
  <si>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</si>
  <si>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</si>
  <si>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</si>
  <si>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</si>
  <si>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</si>
  <si>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</si>
  <si>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</si>
  <si>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</si>
  <si>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</si>
  <si>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</si>
  <si>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</si>
  <si>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</si>
  <si>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</si>
  <si>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</si>
  <si>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</si>
  <si>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</si>
  <si>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</si>
  <si>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</si>
  <si>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</si>
  <si>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</si>
  <si>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</si>
  <si>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</si>
  <si>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</si>
  <si>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</si>
  <si>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</si>
  <si>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</si>
  <si>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</si>
  <si>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</si>
  <si>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</si>
  <si>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</si>
  <si>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</si>
  <si>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</si>
  <si>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</si>
  <si>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</si>
  <si>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</si>
  <si>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</si>
  <si>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</si>
  <si>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</si>
  <si>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</si>
  <si>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</si>
  <si>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</si>
  <si>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</si>
  <si>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</si>
  <si>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</si>
  <si>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</si>
  <si>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</si>
  <si>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</si>
  <si>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</si>
  <si>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</si>
  <si>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</si>
  <si>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</si>
  <si>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</si>
  <si>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</si>
  <si>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</si>
  <si>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</si>
  <si>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</si>
  <si>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</si>
  <si>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</si>
  <si>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</si>
  <si>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</si>
  <si>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</si>
  <si>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</si>
  <si>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</si>
  <si>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</si>
  <si>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</si>
  <si>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</si>
  <si>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</si>
  <si>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</si>
  <si>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</si>
  <si>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</si>
  <si>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</si>
  <si>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</si>
  <si>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</si>
  <si>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</si>
  <si>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</si>
  <si>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</si>
  <si>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</si>
  <si>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</si>
  <si>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</si>
  <si>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</si>
  <si>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</si>
  <si>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</si>
  <si>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</si>
  <si>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</si>
  <si>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</si>
  <si>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</si>
  <si>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</si>
  <si>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</si>
  <si>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</si>
  <si>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</si>
  <si>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</si>
  <si>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</si>
  <si>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</si>
  <si>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</si>
  <si>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</si>
  <si>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</si>
  <si>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</si>
  <si>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</si>
  <si>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</si>
  <si>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</si>
  <si>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</si>
  <si>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</si>
  <si>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</si>
  <si>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</si>
  <si>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</si>
  <si>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</si>
  <si>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</si>
  <si>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</si>
  <si>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</si>
  <si>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</si>
  <si>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</si>
  <si>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</si>
  <si>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</si>
  <si>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</si>
  <si>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</si>
  <si>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</si>
  <si>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</si>
  <si>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</si>
  <si>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</si>
  <si>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</si>
  <si>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</si>
  <si>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</si>
  <si>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</si>
  <si>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</si>
  <si>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</si>
  <si>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</si>
  <si>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</si>
  <si>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</si>
  <si>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</si>
  <si>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</si>
  <si>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</si>
  <si>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</si>
  <si>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</si>
  <si>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</si>
  <si>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</si>
  <si>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</si>
  <si>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</si>
  <si>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</si>
  <si>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</si>
  <si>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</si>
  <si>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</si>
  <si>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</si>
  <si>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</si>
  <si>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</si>
  <si>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</si>
  <si>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</si>
  <si>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</si>
  <si>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</si>
  <si>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</si>
  <si>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</si>
  <si>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</si>
  <si>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</si>
  <si>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</si>
  <si>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</si>
  <si>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</si>
  <si>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</si>
  <si>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</si>
  <si>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</si>
  <si>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</si>
  <si>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</si>
  <si>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</si>
  <si>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</si>
  <si>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</si>
  <si>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</si>
  <si>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</si>
  <si>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</si>
  <si>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</si>
  <si>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</si>
  <si>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</si>
  <si>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</si>
  <si>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</si>
  <si>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</si>
  <si>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</si>
  <si>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</si>
  <si>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</si>
  <si>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</si>
  <si>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</si>
  <si>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</si>
  <si>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</si>
  <si>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</si>
  <si>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</si>
  <si>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</si>
  <si>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</si>
  <si>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</si>
  <si>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</si>
  <si>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</si>
  <si>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</si>
  <si>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</si>
  <si>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</si>
  <si>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</si>
  <si>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</si>
  <si>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</si>
  <si>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</si>
  <si>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</si>
  <si>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</si>
  <si>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</si>
  <si>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</si>
  <si>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</si>
  <si>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</si>
  <si>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</si>
  <si>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</si>
  <si>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</si>
  <si>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</si>
  <si>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</si>
  <si>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</si>
  <si>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</si>
  <si>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</si>
  <si>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</si>
  <si>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</si>
  <si>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</si>
  <si>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</si>
  <si>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</si>
  <si>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</si>
  <si>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</si>
  <si>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</si>
  <si>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</si>
  <si>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</si>
  <si>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</si>
  <si>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</si>
  <si>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</si>
  <si>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</si>
  <si>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</si>
  <si>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</si>
  <si>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</si>
  <si>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</si>
  <si>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</si>
  <si>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</si>
  <si>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</si>
  <si>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</si>
  <si>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</si>
  <si>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</si>
  <si>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</si>
  <si>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</si>
  <si>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</si>
  <si>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</si>
  <si>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</si>
  <si>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</si>
  <si>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</si>
  <si>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</si>
  <si>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</si>
  <si>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</si>
  <si>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</si>
  <si>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</si>
  <si>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</si>
  <si>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</si>
  <si>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</si>
  <si>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</si>
  <si>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</si>
  <si>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</si>
  <si>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</si>
  <si>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</si>
  <si>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</si>
  <si>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</si>
  <si>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</si>
  <si>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</si>
  <si>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</si>
  <si>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</si>
  <si>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</si>
  <si>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</si>
  <si>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</si>
  <si>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</si>
  <si>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</si>
  <si>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</si>
  <si>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</si>
  <si>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</si>
  <si>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</si>
  <si>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</si>
  <si>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</si>
  <si>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</si>
  <si>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</si>
  <si>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</si>
  <si>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</si>
  <si>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</si>
  <si>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</si>
  <si>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</si>
  <si>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</si>
  <si>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</si>
  <si>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</si>
  <si>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</si>
  <si>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</si>
  <si>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</si>
  <si>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</si>
  <si>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</si>
  <si>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</si>
  <si>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</si>
  <si>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</si>
  <si>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</si>
  <si>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</si>
  <si>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</si>
  <si>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</si>
  <si>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</si>
  <si>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</si>
  <si>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</si>
  <si>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</si>
  <si>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</si>
  <si>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</si>
  <si>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</si>
  <si>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</si>
  <si>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</si>
  <si>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</si>
  <si>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</si>
  <si>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</si>
  <si>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</si>
  <si>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</si>
  <si>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</si>
  <si>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</si>
  <si>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</si>
  <si>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</si>
  <si>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</si>
  <si>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</si>
  <si>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</si>
  <si>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</si>
  <si>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</si>
  <si>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</si>
  <si>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</si>
  <si>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</si>
  <si>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</si>
  <si>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</si>
  <si>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</si>
  <si>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</si>
  <si>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</si>
  <si>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</si>
  <si>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</si>
  <si>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</si>
  <si>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</si>
  <si>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</si>
  <si>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</si>
  <si>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</si>
  <si>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</si>
  <si>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</si>
  <si>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</si>
  <si>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</si>
  <si>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</si>
  <si>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</si>
  <si>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</si>
  <si>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</si>
  <si>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</si>
  <si>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</si>
  <si>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</si>
  <si>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</si>
  <si>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</si>
  <si>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</si>
  <si>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</si>
  <si>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</si>
  <si>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</si>
  <si>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</si>
  <si>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</si>
  <si>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</si>
  <si>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</si>
  <si>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</si>
  <si>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</si>
  <si>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</si>
  <si>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</si>
  <si>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</si>
  <si>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</si>
  <si>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</si>
  <si>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</si>
  <si>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</si>
  <si>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</si>
  <si>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</si>
  <si>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</si>
  <si>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</si>
  <si>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</si>
  <si>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</si>
  <si>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</si>
  <si>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</si>
  <si>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</si>
  <si>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</si>
  <si>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</si>
  <si>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</si>
  <si>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</si>
  <si>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</si>
  <si>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</si>
  <si>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</si>
  <si>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</si>
  <si>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</si>
  <si>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</si>
  <si>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</si>
  <si>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</si>
  <si>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</si>
  <si>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</si>
  <si>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</si>
  <si>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</si>
  <si>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</si>
  <si>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</si>
  <si>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</si>
  <si>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</si>
  <si>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</si>
  <si>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</si>
  <si>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</si>
  <si>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</si>
  <si>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</si>
  <si>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</si>
  <si>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</si>
  <si>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</si>
  <si>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</si>
  <si>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</si>
  <si>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</si>
  <si>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</si>
  <si>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</si>
  <si>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</si>
  <si>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</si>
  <si>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</si>
  <si>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</si>
  <si>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</si>
  <si>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</si>
  <si>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</si>
  <si>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</si>
  <si>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</si>
  <si>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</si>
  <si>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</si>
  <si>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</si>
  <si>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</si>
  <si>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</si>
  <si>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</si>
  <si>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</si>
  <si>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</si>
  <si>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</si>
  <si>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</si>
  <si>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</si>
  <si>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</si>
  <si>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</si>
  <si>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</si>
  <si>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</si>
  <si>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</si>
  <si>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</si>
  <si>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</si>
  <si>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</si>
  <si>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</si>
  <si>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</si>
  <si>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</si>
  <si>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</si>
  <si>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</si>
  <si>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</si>
  <si>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</si>
  <si>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</si>
  <si>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</si>
  <si>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</si>
  <si>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</si>
  <si>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</si>
  <si>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</si>
  <si>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</si>
  <si>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</si>
  <si>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</si>
  <si>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</si>
  <si>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</si>
  <si>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</si>
  <si>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</si>
  <si>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</si>
  <si>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</si>
  <si>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</si>
  <si>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</si>
  <si>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</si>
  <si>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</si>
  <si>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</si>
  <si>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</si>
  <si>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</si>
  <si>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</si>
  <si>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</si>
  <si>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</si>
  <si>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</si>
  <si>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</si>
  <si>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</si>
  <si>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</si>
  <si>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</si>
  <si>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</si>
  <si>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</si>
  <si>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</si>
  <si>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</si>
  <si>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</si>
  <si>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</si>
  <si>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</si>
  <si>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</si>
  <si>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</si>
  <si>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</si>
  <si>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</si>
  <si>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</si>
  <si>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</si>
  <si>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</si>
  <si>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</si>
  <si>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</si>
  <si>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</si>
  <si>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</si>
  <si>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</si>
  <si>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</si>
  <si>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</si>
  <si>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</si>
  <si>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</si>
  <si>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</si>
  <si>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</si>
  <si>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</si>
  <si>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</si>
  <si>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</si>
  <si>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</si>
  <si>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</si>
  <si>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</si>
  <si>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</si>
  <si>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</si>
  <si>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</si>
  <si>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</si>
  <si>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</si>
  <si>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</si>
  <si>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</si>
  <si>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</si>
  <si>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</si>
  <si>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</si>
  <si>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</si>
  <si>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</si>
  <si>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</si>
  <si>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</si>
  <si>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</si>
  <si>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</si>
  <si>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</si>
  <si>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</si>
  <si>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</si>
  <si>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</si>
  <si>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</si>
  <si>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</si>
  <si>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</si>
  <si>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</si>
  <si>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</si>
  <si>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</si>
  <si>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</si>
  <si>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</si>
  <si>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</si>
  <si>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</si>
  <si>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</si>
  <si>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</si>
  <si>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</si>
  <si>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</si>
  <si>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</si>
  <si>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</si>
  <si>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</si>
  <si>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</si>
  <si>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</si>
  <si>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</si>
  <si>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</si>
  <si>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</si>
  <si>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</si>
  <si>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</si>
  <si>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</si>
  <si>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</si>
  <si>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</si>
  <si>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</si>
  <si>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</si>
  <si>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</si>
  <si>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</si>
  <si>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</si>
  <si>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</si>
  <si>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</si>
  <si>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</si>
  <si>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</si>
  <si>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</si>
  <si>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</si>
  <si>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</si>
  <si>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</si>
  <si>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</si>
  <si>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</si>
  <si>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</si>
  <si>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</si>
  <si>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</si>
  <si>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</si>
  <si>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</si>
  <si>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</si>
  <si>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</si>
  <si>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</si>
  <si>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</si>
  <si>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</si>
  <si>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</si>
  <si>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</si>
  <si>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</si>
  <si>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</si>
  <si>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</si>
  <si>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</si>
  <si>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</si>
  <si>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</si>
  <si>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</si>
  <si>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</si>
  <si>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</si>
  <si>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</si>
  <si>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</si>
  <si>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</si>
  <si>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</si>
  <si>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</si>
  <si>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</si>
  <si>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</si>
  <si>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</si>
  <si>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</si>
  <si>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</si>
  <si>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</si>
  <si>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</si>
  <si>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</si>
  <si>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</si>
  <si>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</si>
  <si>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</si>
  <si>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</si>
  <si>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</si>
  <si>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</si>
  <si>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</si>
  <si>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</si>
  <si>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</si>
  <si>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</si>
  <si>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</si>
  <si>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</si>
  <si>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</si>
  <si>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</si>
  <si>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</si>
  <si>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</si>
  <si>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</si>
  <si>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</si>
  <si>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</si>
  <si>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</si>
  <si>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</si>
  <si>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</si>
  <si>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</si>
  <si>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</si>
  <si>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</si>
  <si>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</si>
  <si>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</si>
  <si>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</si>
  <si>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</si>
  <si>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</si>
  <si>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</si>
  <si>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</si>
  <si>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</si>
  <si>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</si>
  <si>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</si>
  <si>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</si>
  <si>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</si>
  <si>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</si>
  <si>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</si>
  <si>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</si>
  <si>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</si>
  <si>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</si>
  <si>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</si>
  <si>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</si>
  <si>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</si>
  <si>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</si>
  <si>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</si>
  <si>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</si>
  <si>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</si>
  <si>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</si>
  <si>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</si>
  <si>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</si>
  <si>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</si>
  <si>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</si>
  <si>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</si>
  <si>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</si>
  <si>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</si>
  <si>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</si>
  <si>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</si>
  <si>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</si>
  <si>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</si>
  <si>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</si>
  <si>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</si>
  <si>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</si>
  <si>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</si>
  <si>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</si>
  <si>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</si>
  <si>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</si>
  <si>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</si>
  <si>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</si>
  <si>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</si>
  <si>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</si>
  <si>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</si>
  <si>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</si>
  <si>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</si>
  <si>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</si>
  <si>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</si>
  <si>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</si>
  <si>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</si>
  <si>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</si>
  <si>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</si>
  <si>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</si>
  <si>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</si>
  <si>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</si>
  <si>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</si>
  <si>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</si>
  <si>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</si>
  <si>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</si>
  <si>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</si>
  <si>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</si>
  <si>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</si>
  <si>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</si>
  <si>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</si>
  <si>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</si>
  <si>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</si>
  <si>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</si>
  <si>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</si>
  <si>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</si>
  <si>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</si>
  <si>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</si>
  <si>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</si>
  <si>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</si>
  <si>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</si>
  <si>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</si>
  <si>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</si>
  <si>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</si>
  <si>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</si>
  <si>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</si>
  <si>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</si>
  <si>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</si>
  <si>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</si>
  <si>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</si>
  <si>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</si>
  <si>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</si>
  <si>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</si>
  <si>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</si>
  <si>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</si>
  <si>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</si>
  <si>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</si>
  <si>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</si>
  <si>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</si>
  <si>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</si>
  <si>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</si>
  <si>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</si>
  <si>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</si>
  <si>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</si>
  <si>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</si>
  <si>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</si>
  <si>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</si>
  <si>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</si>
  <si>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</si>
  <si>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</si>
  <si>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</si>
  <si>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</si>
  <si>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</si>
  <si>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</si>
  <si>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</si>
  <si>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</si>
  <si>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</si>
  <si>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</si>
  <si>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</si>
  <si>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</si>
  <si>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</si>
  <si>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</si>
  <si>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</si>
  <si>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</si>
  <si>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</si>
  <si>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</si>
  <si>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</si>
  <si>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</si>
  <si>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</si>
  <si>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</si>
  <si>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</si>
  <si>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</si>
  <si>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</si>
  <si>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</si>
  <si>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</si>
  <si>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</si>
  <si>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</si>
  <si>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</si>
  <si>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</si>
  <si>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</si>
  <si>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</si>
  <si>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</si>
  <si>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</si>
  <si>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</si>
  <si>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</si>
  <si>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</si>
  <si>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</si>
  <si>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</si>
  <si>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</si>
  <si>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</si>
  <si>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</si>
  <si>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</si>
  <si>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</si>
  <si>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</si>
  <si>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</si>
  <si>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</si>
  <si>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</si>
  <si>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</si>
  <si>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</si>
  <si>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</si>
  <si>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</si>
  <si>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</si>
  <si>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</si>
  <si>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</si>
  <si>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</si>
  <si>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</si>
  <si>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</si>
  <si>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</si>
  <si>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</si>
  <si>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</si>
  <si>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</si>
  <si>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</si>
  <si>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</si>
  <si>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</si>
  <si>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</si>
  <si>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</si>
  <si>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</si>
  <si>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</si>
  <si>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</si>
  <si>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</si>
  <si>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</si>
  <si>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</si>
  <si>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</si>
  <si>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</si>
  <si>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</si>
  <si>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</si>
  <si>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</si>
  <si>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</si>
  <si>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</si>
  <si>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</si>
  <si>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</si>
  <si>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</si>
  <si>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</si>
  <si>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</si>
  <si>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</si>
  <si>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</si>
  <si>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</si>
  <si>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</si>
  <si>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</si>
  <si>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</si>
  <si>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</si>
  <si>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</si>
  <si>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</si>
  <si>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</si>
  <si>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</si>
  <si>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</si>
  <si>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</si>
  <si>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</si>
  <si>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</si>
  <si>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</si>
  <si>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</si>
  <si>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</si>
  <si>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</si>
  <si>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</si>
  <si>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</si>
  <si>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</si>
  <si>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</si>
  <si>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</si>
  <si>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</si>
  <si>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</si>
  <si>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</si>
  <si>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</si>
  <si>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</si>
  <si>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</si>
  <si>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</si>
  <si>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</si>
  <si>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</si>
  <si>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</si>
  <si>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</si>
  <si>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</si>
  <si>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</si>
  <si>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</si>
  <si>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</si>
  <si>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</si>
  <si>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</si>
  <si>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</si>
  <si>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</si>
  <si>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</si>
  <si>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</si>
  <si>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</si>
  <si>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</si>
  <si>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</si>
  <si>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</si>
  <si>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</si>
  <si>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</si>
  <si>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</si>
  <si>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</si>
  <si>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</si>
  <si>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</si>
  <si>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</si>
  <si>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</si>
  <si>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</si>
  <si>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</si>
  <si>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</si>
  <si>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</si>
  <si>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</si>
  <si>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</si>
  <si>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</si>
  <si>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</si>
  <si>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</si>
  <si>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</si>
  <si>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</si>
  <si>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</si>
  <si>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</si>
  <si>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</si>
  <si>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</si>
  <si>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</si>
  <si>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</si>
  <si>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</si>
  <si>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</si>
  <si>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</si>
  <si>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</si>
  <si>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</si>
  <si>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</si>
  <si>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</si>
  <si>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</si>
  <si>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</si>
  <si>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</si>
  <si>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</si>
  <si>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</si>
  <si>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</si>
  <si>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</si>
  <si>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</si>
  <si>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</si>
  <si>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</si>
  <si>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</si>
  <si>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</si>
  <si>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</si>
  <si>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</si>
  <si>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</si>
  <si>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</si>
  <si>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</si>
  <si>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</si>
  <si>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</si>
  <si>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</si>
  <si>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</si>
  <si>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</si>
  <si>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</si>
  <si>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</si>
  <si>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</si>
  <si>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</si>
  <si>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</si>
  <si>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</si>
  <si>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</si>
  <si>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</si>
  <si>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</si>
  <si>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</si>
  <si>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</si>
  <si>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</si>
  <si>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</si>
  <si>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</si>
  <si>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</si>
  <si>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</si>
  <si>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</si>
  <si>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</si>
  <si>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</si>
  <si>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</si>
  <si>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</si>
  <si>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</si>
  <si>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</si>
  <si>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</si>
  <si>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</si>
  <si>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</si>
  <si>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</si>
  <si>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</si>
  <si>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</si>
  <si>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</si>
  <si>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</si>
  <si>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</si>
  <si>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</si>
  <si>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</si>
  <si>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</si>
  <si>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</si>
  <si>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</si>
  <si>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</si>
  <si>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</si>
  <si>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</si>
  <si>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</si>
  <si>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</si>
  <si>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</si>
  <si>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</si>
  <si>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</si>
  <si>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</si>
  <si>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</si>
  <si>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</si>
  <si>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</si>
  <si>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</si>
  <si>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</si>
  <si>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</si>
  <si>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</si>
  <si>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</si>
  <si>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</si>
  <si>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</si>
  <si>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</si>
  <si>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</si>
  <si>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</si>
  <si>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</si>
  <si>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</si>
  <si>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</si>
  <si>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</si>
  <si>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</si>
  <si>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</si>
  <si>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</si>
  <si>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</si>
  <si>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</si>
  <si>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</si>
  <si>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</si>
  <si>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</si>
  <si>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</si>
  <si>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</si>
  <si>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</si>
  <si>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</si>
  <si>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</si>
  <si>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</si>
  <si>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</si>
  <si>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</si>
  <si>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</si>
  <si>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</si>
  <si>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</si>
  <si>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</si>
  <si>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</si>
  <si>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</si>
  <si>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</si>
  <si>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</si>
  <si>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</si>
  <si>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</si>
  <si>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</si>
  <si>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</si>
  <si>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</si>
  <si>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</si>
  <si>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</si>
  <si>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</si>
  <si>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</si>
  <si>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</si>
  <si>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</si>
  <si>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</si>
  <si>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</si>
  <si>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</si>
  <si>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</si>
  <si>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</si>
  <si>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</si>
  <si>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</si>
  <si>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</si>
  <si>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</si>
  <si>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</si>
  <si>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</si>
  <si>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</si>
  <si>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</si>
  <si>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</si>
  <si>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</si>
  <si>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</si>
  <si>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</si>
  <si>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</si>
  <si>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</si>
  <si>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</si>
  <si>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</si>
  <si>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</si>
  <si>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</si>
  <si>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</si>
  <si>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</si>
  <si>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</si>
  <si>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</si>
  <si>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</si>
  <si>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</si>
  <si>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</si>
  <si>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</si>
  <si>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</si>
  <si>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</si>
  <si>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</si>
  <si>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</si>
  <si>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</si>
  <si>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</si>
  <si>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</si>
  <si>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</si>
  <si>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</si>
  <si>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</si>
  <si>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</si>
  <si>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</si>
  <si>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</si>
  <si>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</si>
  <si>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</si>
  <si>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</si>
  <si>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</si>
  <si>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</si>
  <si>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</si>
  <si>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</si>
  <si>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</si>
  <si>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</si>
  <si>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</si>
  <si>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</si>
  <si>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</si>
  <si>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</si>
  <si>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</si>
  <si>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</si>
  <si>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</si>
  <si>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</si>
  <si>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</si>
  <si>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</si>
  <si>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</si>
  <si>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</si>
  <si>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</si>
  <si>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</si>
  <si>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</si>
  <si>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</si>
  <si>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</si>
  <si>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</si>
  <si>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</si>
  <si>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</si>
  <si>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</si>
  <si>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</si>
  <si>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</si>
  <si>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</si>
  <si>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</si>
  <si>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</si>
  <si>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</si>
  <si>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</si>
  <si>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</si>
  <si>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</si>
  <si>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</si>
  <si>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</si>
  <si>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</si>
  <si>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</si>
  <si>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</si>
  <si>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</si>
  <si>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</si>
  <si>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</si>
  <si>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</si>
  <si>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</si>
  <si>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</si>
  <si>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</si>
  <si>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</si>
  <si>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</si>
  <si>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</si>
  <si>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</si>
  <si>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</si>
  <si>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</si>
  <si>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</si>
  <si>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</si>
  <si>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</si>
  <si>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</si>
  <si>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</si>
  <si>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</si>
  <si>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</si>
  <si>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</si>
  <si>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</si>
  <si>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</si>
  <si>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</si>
  <si>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</si>
  <si>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</si>
  <si>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</si>
  <si>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</si>
  <si>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</si>
  <si>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</si>
  <si>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</si>
  <si>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</si>
  <si>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</si>
  <si>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</si>
  <si>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</si>
  <si>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</si>
  <si>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</si>
  <si>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</si>
  <si>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</si>
  <si>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</si>
  <si>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</si>
  <si>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</si>
  <si>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</si>
  <si>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</si>
  <si>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</si>
  <si>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</si>
  <si>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</si>
  <si>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</si>
  <si>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</si>
  <si>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</si>
  <si>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</si>
  <si>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</si>
  <si>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</si>
  <si>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</si>
  <si>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</si>
  <si>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</si>
  <si>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</si>
  <si>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</si>
  <si>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</si>
  <si>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</si>
  <si>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</si>
  <si>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</si>
  <si>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</si>
  <si>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</si>
  <si>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</si>
  <si>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</si>
  <si>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</si>
  <si>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</si>
  <si>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</si>
  <si>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</si>
  <si>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</si>
  <si>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</si>
  <si>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</si>
  <si>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</si>
  <si>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</si>
  <si>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</si>
  <si>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</si>
  <si>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</si>
  <si>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</si>
  <si>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</si>
  <si>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</si>
  <si>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</si>
  <si>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</si>
  <si>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</si>
  <si>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</si>
  <si>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</si>
  <si>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</si>
  <si>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</si>
  <si>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</si>
  <si>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</si>
  <si>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</si>
  <si>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</si>
  <si>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</si>
  <si>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</si>
  <si>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</si>
  <si>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</si>
  <si>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</si>
  <si>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</si>
  <si>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</si>
  <si>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</si>
  <si>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</si>
  <si>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</si>
  <si>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</si>
  <si>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</si>
  <si>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</si>
  <si>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</si>
  <si>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</si>
  <si>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</si>
  <si>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</si>
  <si>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</si>
  <si>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</si>
  <si>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</si>
  <si>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</si>
  <si>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</si>
  <si>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</si>
  <si>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</si>
  <si>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</si>
  <si>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</si>
  <si>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</si>
  <si>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</si>
  <si>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</si>
  <si>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</si>
  <si>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</si>
  <si>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</si>
  <si>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</si>
  <si>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</si>
  <si>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</si>
  <si>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</si>
  <si>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</si>
  <si>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</si>
  <si>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</si>
  <si>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</si>
  <si>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</si>
  <si>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</si>
  <si>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</si>
  <si>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</si>
  <si>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</si>
  <si>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</si>
  <si>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</si>
  <si>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</si>
  <si>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</si>
  <si>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</si>
  <si>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</si>
  <si>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</si>
  <si>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</si>
  <si>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</si>
  <si>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</si>
  <si>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</si>
  <si>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</si>
  <si>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</si>
  <si>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</si>
  <si>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</si>
  <si>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</si>
  <si>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</si>
  <si>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</si>
  <si>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</si>
  <si>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</si>
  <si>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</si>
  <si>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</si>
  <si>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</si>
  <si>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</si>
  <si>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</si>
  <si>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</si>
  <si>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</si>
  <si>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</si>
  <si>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</si>
  <si>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</si>
  <si>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</si>
  <si>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</si>
  <si>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</si>
  <si>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</si>
  <si>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</si>
  <si>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</si>
  <si>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</si>
  <si>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</si>
  <si>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</si>
  <si>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</si>
  <si>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</si>
  <si>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</si>
  <si>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</si>
  <si>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</si>
  <si>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</si>
  <si>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</si>
  <si>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</si>
  <si>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</si>
  <si>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</si>
  <si>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</si>
  <si>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</si>
  <si>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</si>
  <si>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</si>
  <si>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</si>
  <si>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</si>
  <si>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</si>
  <si>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</si>
  <si>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</si>
  <si>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</si>
  <si>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</si>
  <si>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</si>
  <si>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</si>
  <si>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</si>
  <si>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</si>
  <si>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</si>
  <si>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</si>
  <si>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</si>
  <si>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</si>
  <si>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</si>
  <si>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</si>
  <si>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</si>
  <si>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</si>
  <si>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</si>
  <si>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</si>
  <si>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</si>
  <si>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</si>
  <si>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</si>
  <si>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</si>
  <si>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</si>
  <si>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</si>
  <si>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</si>
  <si>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</si>
  <si>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</si>
  <si>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</si>
  <si>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</si>
  <si>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</si>
  <si>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</si>
  <si>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</si>
  <si>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</si>
  <si>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</si>
  <si>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</si>
  <si>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</si>
  <si>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</si>
  <si>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</si>
  <si>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</si>
  <si>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</si>
  <si>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</si>
  <si>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</si>
  <si>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</si>
  <si>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</si>
  <si>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</si>
  <si>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</si>
  <si>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</si>
  <si>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</si>
  <si>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</si>
  <si>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</si>
  <si>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</si>
  <si>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</si>
  <si>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</si>
  <si>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</si>
  <si>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</si>
  <si>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</si>
  <si>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</si>
  <si>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</si>
  <si>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</si>
  <si>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</si>
  <si>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</si>
  <si>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</si>
  <si>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</si>
  <si>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</si>
  <si>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</si>
  <si>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</si>
  <si>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</si>
  <si>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</si>
  <si>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</si>
  <si>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</si>
  <si>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</si>
  <si>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</si>
  <si>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</si>
  <si>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</si>
  <si>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</si>
  <si>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</si>
  <si>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</si>
  <si>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</si>
  <si>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</si>
  <si>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</si>
  <si>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</si>
  <si>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</si>
  <si>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</si>
  <si>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</si>
  <si>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</si>
  <si>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</si>
  <si>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</si>
  <si>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</si>
  <si>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</si>
  <si>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</si>
  <si>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</si>
  <si>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</si>
  <si>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</si>
  <si>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</si>
  <si>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</si>
  <si>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</si>
  <si>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</si>
  <si>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</si>
  <si>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</si>
  <si>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</si>
  <si>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</si>
  <si>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</si>
  <si>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</si>
  <si>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</si>
  <si>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</si>
  <si>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</si>
  <si>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</si>
  <si>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</si>
  <si>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</si>
  <si>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</si>
  <si>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</si>
  <si>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</si>
  <si>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</si>
  <si>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</si>
  <si>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</si>
  <si>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</si>
  <si>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</si>
  <si>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</si>
  <si>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</si>
  <si>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</si>
  <si>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</si>
  <si>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</si>
  <si>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</si>
  <si>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</si>
  <si>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</si>
  <si>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</si>
  <si>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</si>
  <si>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</si>
  <si>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</si>
  <si>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</si>
  <si>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</si>
  <si>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</si>
  <si>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</si>
  <si>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</si>
  <si>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</si>
  <si>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</si>
  <si>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</si>
  <si>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</si>
  <si>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</si>
  <si>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</si>
  <si>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</si>
  <si>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</si>
  <si>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</si>
  <si>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</si>
  <si>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</si>
  <si>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</si>
  <si>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</si>
  <si>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</si>
  <si>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</si>
  <si>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</si>
  <si>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</si>
  <si>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</si>
  <si>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</si>
  <si>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</si>
  <si>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</si>
  <si>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</si>
  <si>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</si>
  <si>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</si>
  <si>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</si>
  <si>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</si>
  <si>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</si>
  <si>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</si>
  <si>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</si>
  <si>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</si>
  <si>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</si>
  <si>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</si>
  <si>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</si>
  <si>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</si>
  <si>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</si>
  <si>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</si>
  <si>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</si>
  <si>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</si>
  <si>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</si>
  <si>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</si>
  <si>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</si>
  <si>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</si>
  <si>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</si>
  <si>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</si>
  <si>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</si>
  <si>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</si>
  <si>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</si>
  <si>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</si>
  <si>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</si>
  <si>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</si>
  <si>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</si>
  <si>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</si>
  <si>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</si>
  <si>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</si>
  <si>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</si>
  <si>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</si>
  <si>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</si>
  <si>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</si>
  <si>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</si>
  <si>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</si>
  <si>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</si>
  <si>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</si>
  <si>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</si>
  <si>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</si>
  <si>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</si>
  <si>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</si>
  <si>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</si>
  <si>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</si>
  <si>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</si>
  <si>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</si>
  <si>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</si>
  <si>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</si>
  <si>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</si>
  <si>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</si>
  <si>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</si>
  <si>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</si>
  <si>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</si>
  <si>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</si>
  <si>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</si>
  <si>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</si>
  <si>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</si>
  <si>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</si>
  <si>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</si>
  <si>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</si>
  <si>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</si>
  <si>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</si>
  <si>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</si>
  <si>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</si>
  <si>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</si>
  <si>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</si>
  <si>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</si>
  <si>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</si>
  <si>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</si>
  <si>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</si>
  <si>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</si>
  <si>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</si>
  <si>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</si>
  <si>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</si>
  <si>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</si>
  <si>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</si>
  <si>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</si>
  <si>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</si>
  <si>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</si>
  <si>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</si>
  <si>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</si>
  <si>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</si>
  <si>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</si>
  <si>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</si>
  <si>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</si>
  <si>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</si>
  <si>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</si>
  <si>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</si>
  <si>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</si>
  <si>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</si>
  <si>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</si>
  <si>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</si>
  <si>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</si>
  <si>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</si>
  <si>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</si>
  <si>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</si>
  <si>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</si>
  <si>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</si>
  <si>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</si>
  <si>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</si>
  <si>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</si>
  <si>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</si>
  <si>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</si>
  <si>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</si>
  <si>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</si>
  <si>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</si>
  <si>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</si>
  <si>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</si>
  <si>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</si>
  <si>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</si>
  <si>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</si>
  <si>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</si>
  <si>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</si>
  <si>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</si>
  <si>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</si>
  <si>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</si>
  <si>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</si>
  <si>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</si>
  <si>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</si>
  <si>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</si>
  <si>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</si>
  <si>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</si>
  <si>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</si>
  <si>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</si>
  <si>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</si>
  <si>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</si>
  <si>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</si>
  <si>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</si>
  <si>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</si>
  <si>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</si>
  <si>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</si>
  <si>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</si>
  <si>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</si>
  <si>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</si>
  <si>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</si>
  <si>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</si>
  <si>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</si>
  <si>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</si>
  <si>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</si>
  <si>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</si>
  <si>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</si>
  <si>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</si>
  <si>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</si>
  <si>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</si>
  <si>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</si>
  <si>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</si>
  <si>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</si>
  <si>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</si>
  <si>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</si>
  <si>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</si>
  <si>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</si>
  <si>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</si>
  <si>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</si>
  <si>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</si>
  <si>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</si>
  <si>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</si>
  <si>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</si>
  <si>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</si>
  <si>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</si>
  <si>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</si>
  <si>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</si>
  <si>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</si>
  <si>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</si>
  <si>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</si>
  <si>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</si>
  <si>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</si>
  <si>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</si>
  <si>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</si>
  <si>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</si>
  <si>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</si>
  <si>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</si>
  <si>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</si>
  <si>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</si>
  <si>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</si>
  <si>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</si>
  <si>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</si>
  <si>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</si>
  <si>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</si>
  <si>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</si>
  <si>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</si>
  <si>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</si>
  <si>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</si>
  <si>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</si>
  <si>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</si>
  <si>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</si>
  <si>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</si>
  <si>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</si>
  <si>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</si>
  <si>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</si>
  <si>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</si>
  <si>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</si>
  <si>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</si>
  <si>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</si>
  <si>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</si>
  <si>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</si>
  <si>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</si>
  <si>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</si>
  <si>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</si>
  <si>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</si>
  <si>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</si>
  <si>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</si>
  <si>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</si>
  <si>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</si>
  <si>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</si>
  <si>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</si>
  <si>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</si>
  <si>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</si>
  <si>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</si>
  <si>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</si>
  <si>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</si>
  <si>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</si>
  <si>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</si>
  <si>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</si>
  <si>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</si>
  <si>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</si>
  <si>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</si>
  <si>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</si>
  <si>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</si>
  <si>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</si>
  <si>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</si>
  <si>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</si>
  <si>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</si>
  <si>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</si>
  <si>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</si>
  <si>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</si>
  <si>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</si>
  <si>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</si>
  <si>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</si>
  <si>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</si>
  <si>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</si>
  <si>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</si>
  <si>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</si>
  <si>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</si>
  <si>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</si>
  <si>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</si>
  <si>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</si>
  <si>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</si>
  <si>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</si>
  <si>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</si>
  <si>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</si>
  <si>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</si>
  <si>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</si>
  <si>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</si>
  <si>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</si>
  <si>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</si>
  <si>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</si>
  <si>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</si>
  <si>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</si>
  <si>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</si>
  <si>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</si>
  <si>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</si>
  <si>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</si>
  <si>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</si>
  <si>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</si>
  <si>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</si>
  <si>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</si>
  <si>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</si>
  <si>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</si>
  <si>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</si>
  <si>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</si>
  <si>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</si>
  <si>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</si>
  <si>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</si>
  <si>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</si>
  <si>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</si>
  <si>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</si>
  <si>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</si>
  <si>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</si>
  <si>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</si>
  <si>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</si>
  <si>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</si>
  <si>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</si>
  <si>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</si>
  <si>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</si>
  <si>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</si>
  <si>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</si>
  <si>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</si>
  <si>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</si>
  <si>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</si>
  <si>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</si>
  <si>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</si>
  <si>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</si>
  <si>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</si>
  <si>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</si>
  <si>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</si>
  <si>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</si>
  <si>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</si>
  <si>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</si>
  <si>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</si>
  <si>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</si>
  <si>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</si>
  <si>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</si>
  <si>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</si>
  <si>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</si>
  <si>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</si>
  <si>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</si>
  <si>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</si>
  <si>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</si>
  <si>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</si>
  <si>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</si>
  <si>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</si>
  <si>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</si>
  <si>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</si>
  <si>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</si>
  <si>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</si>
  <si>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</si>
  <si>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</si>
  <si>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</si>
  <si>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</si>
  <si>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</si>
  <si>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</si>
  <si>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</si>
  <si>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</si>
  <si>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</si>
  <si>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</si>
  <si>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</si>
  <si>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</si>
  <si>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</si>
  <si>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</si>
  <si>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</si>
  <si>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</si>
  <si>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</si>
  <si>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</si>
  <si>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</si>
  <si>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</si>
  <si>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</si>
  <si>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</si>
  <si>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</si>
  <si>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</si>
  <si>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</si>
  <si>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</si>
  <si>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</si>
  <si>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</si>
  <si>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</si>
  <si>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</si>
  <si>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</si>
  <si>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</si>
  <si>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</si>
  <si>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</si>
  <si>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</si>
  <si>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</si>
  <si>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</si>
  <si>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</si>
  <si>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</si>
  <si>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</si>
  <si>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</si>
  <si>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</si>
  <si>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</si>
  <si>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</si>
  <si>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</si>
  <si>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</si>
  <si>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</si>
  <si>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</si>
  <si>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</si>
  <si>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</si>
  <si>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</si>
  <si>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</si>
  <si>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</si>
  <si>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</si>
  <si>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</si>
  <si>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</si>
  <si>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</si>
  <si>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</si>
  <si>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</si>
  <si>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</si>
  <si>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</si>
  <si>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</si>
  <si>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</si>
  <si>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</si>
  <si>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</si>
  <si>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</si>
  <si>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</si>
  <si>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</si>
  <si>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</si>
  <si>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</si>
  <si>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</si>
  <si>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</si>
  <si>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</si>
  <si>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</si>
  <si>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</si>
  <si>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</si>
  <si>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</si>
  <si>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</si>
  <si>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</si>
  <si>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</si>
  <si>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</si>
  <si>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</si>
  <si>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</si>
  <si>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</si>
  <si>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</si>
  <si>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</si>
  <si>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</si>
  <si>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</si>
  <si>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</si>
  <si>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</si>
  <si>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</si>
  <si>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</si>
  <si>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</si>
  <si>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</si>
  <si>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</si>
  <si>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</si>
  <si>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</si>
  <si>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</si>
  <si>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</si>
  <si>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</si>
  <si>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</si>
  <si>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</si>
  <si>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</si>
  <si>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</si>
  <si>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</si>
  <si>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</si>
  <si>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</si>
  <si>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</si>
  <si>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</si>
  <si>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</si>
  <si>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</si>
  <si>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</si>
  <si>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</si>
  <si>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</si>
  <si>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</si>
  <si>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</si>
  <si>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</si>
  <si>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</si>
  <si>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</si>
  <si>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</si>
  <si>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</si>
  <si>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</si>
  <si>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</si>
  <si>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</si>
  <si>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</si>
  <si>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</si>
  <si>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</si>
  <si>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</si>
  <si>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</si>
  <si>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</si>
  <si>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</si>
  <si>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</si>
  <si>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</si>
  <si>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</si>
  <si>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</si>
  <si>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</si>
  <si>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</si>
  <si>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</si>
  <si>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</si>
  <si>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</si>
  <si>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</si>
  <si>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</si>
  <si>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</si>
  <si>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</si>
  <si>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</si>
  <si>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</si>
  <si>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</si>
  <si>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</si>
  <si>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</si>
  <si>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</si>
  <si>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</si>
  <si>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</si>
  <si>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</si>
  <si>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</si>
  <si>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</si>
  <si>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</si>
  <si>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</si>
  <si>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</si>
  <si>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</si>
  <si>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</si>
  <si>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</si>
  <si>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</si>
  <si>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</si>
  <si>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</si>
  <si>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</si>
  <si>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</si>
  <si>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</si>
  <si>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</si>
  <si>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</si>
  <si>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</si>
  <si>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</si>
  <si>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</si>
  <si>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</si>
  <si>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</si>
  <si>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</si>
  <si>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</si>
  <si>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</si>
  <si>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</si>
  <si>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</si>
  <si>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</si>
  <si>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</si>
  <si>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</si>
  <si>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</si>
  <si>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</si>
  <si>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</si>
  <si>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</si>
  <si>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</si>
  <si>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</si>
  <si>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</si>
  <si>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</si>
  <si>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</si>
  <si>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</si>
  <si>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</si>
  <si>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</si>
  <si>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</si>
  <si>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</si>
  <si>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</si>
  <si>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</si>
  <si>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</si>
  <si>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</si>
  <si>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</si>
  <si>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</si>
  <si>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</si>
  <si>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</si>
  <si>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</si>
  <si>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</si>
  <si>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</si>
  <si>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</si>
  <si>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</si>
  <si>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</si>
  <si>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</si>
  <si>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</si>
  <si>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</si>
  <si>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</si>
  <si>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</si>
  <si>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</si>
  <si>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</si>
  <si>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</si>
  <si>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</si>
  <si>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</si>
  <si>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</si>
  <si>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</si>
  <si>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</si>
  <si>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</si>
  <si>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</si>
  <si>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</si>
  <si>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</si>
  <si>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</si>
  <si>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</si>
  <si>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</si>
  <si>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</si>
  <si>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</si>
  <si>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</si>
  <si>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</si>
  <si>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</si>
  <si>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</si>
  <si>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</si>
  <si>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</si>
  <si>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</si>
  <si>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</si>
  <si>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</si>
  <si>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</si>
  <si>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</si>
  <si>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</si>
  <si>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</si>
  <si>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</si>
  <si>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</si>
  <si>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</si>
  <si>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</si>
  <si>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</si>
  <si>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</si>
  <si>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</si>
  <si>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</si>
  <si>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</si>
  <si>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</si>
  <si>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</si>
  <si>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</si>
  <si>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</si>
  <si>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</si>
  <si>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</si>
  <si>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</si>
  <si>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</si>
  <si>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</si>
  <si>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</si>
  <si>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</si>
  <si>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</si>
  <si>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</si>
  <si>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</si>
  <si>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</si>
  <si>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</si>
  <si>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</si>
  <si>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</si>
  <si>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</si>
  <si>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</si>
  <si>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</si>
  <si>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</si>
  <si>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</si>
  <si>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</si>
  <si>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</si>
  <si>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</si>
  <si>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</si>
  <si>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</si>
  <si>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</si>
  <si>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</si>
  <si>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</si>
  <si>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</si>
  <si>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</si>
  <si>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</si>
  <si>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</si>
  <si>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</si>
  <si>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</si>
  <si>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</si>
  <si>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</si>
  <si>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</si>
  <si>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</si>
  <si>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</si>
  <si>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</si>
  <si>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</si>
  <si>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</si>
  <si>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</si>
  <si>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</si>
  <si>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</si>
  <si>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</si>
  <si>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</si>
  <si>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</si>
  <si>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</si>
  <si>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</si>
  <si>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</si>
  <si>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</si>
  <si>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</si>
  <si>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</si>
  <si>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</si>
  <si>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</si>
  <si>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</si>
  <si>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</si>
  <si>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</si>
  <si>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</si>
  <si>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</si>
  <si>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</si>
  <si>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</si>
  <si>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</si>
  <si>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</si>
  <si>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</si>
  <si>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</si>
  <si>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</si>
  <si>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</si>
  <si>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</si>
  <si>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</si>
  <si>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</si>
  <si>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</si>
  <si>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</si>
  <si>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</si>
  <si>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</si>
  <si>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</si>
  <si>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</si>
  <si>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</si>
  <si>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</si>
  <si>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</si>
  <si>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</si>
  <si>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</si>
  <si>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</si>
  <si>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</si>
  <si>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</si>
  <si>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</si>
  <si>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</si>
  <si>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</si>
  <si>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</si>
  <si>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</si>
  <si>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</si>
  <si>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</si>
  <si>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</si>
  <si>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</si>
  <si>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</si>
  <si>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</si>
  <si>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</si>
  <si>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</si>
  <si>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</si>
  <si>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</si>
  <si>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</si>
  <si>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</si>
  <si>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</si>
  <si>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</si>
  <si>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</si>
  <si>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</si>
  <si>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</si>
  <si>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</si>
  <si>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</si>
  <si>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</si>
  <si>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</si>
  <si>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</si>
  <si>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</si>
  <si>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</si>
  <si>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</si>
  <si>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</si>
  <si>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</si>
  <si>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</si>
  <si>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</si>
  <si>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</si>
  <si>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</si>
  <si>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</si>
  <si>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</si>
  <si>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</si>
  <si>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</si>
  <si>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</si>
  <si>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</si>
  <si>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</si>
  <si>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</si>
  <si>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</si>
  <si>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</si>
  <si>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</si>
  <si>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</si>
  <si>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</si>
  <si>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</si>
  <si>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</si>
  <si>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</si>
  <si>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</si>
  <si>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</si>
  <si>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</si>
  <si>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</si>
  <si>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</si>
  <si>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</si>
  <si>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</si>
  <si>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</si>
  <si>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</si>
  <si>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</si>
  <si>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</si>
  <si>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</si>
  <si>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</si>
  <si>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</si>
  <si>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</si>
  <si>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</si>
  <si>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</si>
  <si>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</si>
  <si>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</si>
  <si>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</si>
  <si>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</si>
  <si>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</si>
  <si>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</si>
  <si>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</si>
  <si>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</si>
  <si>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</si>
  <si>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</si>
  <si>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</si>
  <si>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</si>
  <si>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</si>
  <si>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</si>
  <si>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</si>
  <si>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</si>
  <si>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</si>
  <si>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</si>
  <si>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</si>
  <si>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</si>
  <si>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</si>
  <si>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</si>
  <si>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</si>
  <si>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</si>
  <si>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</si>
  <si>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</si>
  <si>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</si>
  <si>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</si>
  <si>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</si>
  <si>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</si>
  <si>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</si>
  <si>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</si>
  <si>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</si>
  <si>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</si>
  <si>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</si>
  <si>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</si>
  <si>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</si>
  <si>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</si>
  <si>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</si>
  <si>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</si>
  <si>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</si>
  <si>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</si>
  <si>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</si>
  <si>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</si>
  <si>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</si>
  <si>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</si>
  <si>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</si>
  <si>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</si>
  <si>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</si>
  <si>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</si>
  <si>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</si>
  <si>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</si>
  <si>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</si>
  <si>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</si>
  <si>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</si>
  <si>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</si>
  <si>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</si>
  <si>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</si>
  <si>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</si>
  <si>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</si>
  <si>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</si>
  <si>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</si>
  <si>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</si>
  <si>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</si>
  <si>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</si>
  <si>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</si>
  <si>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</si>
  <si>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</si>
  <si>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</si>
  <si>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</si>
  <si>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</si>
  <si>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</si>
  <si>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</si>
  <si>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</si>
  <si>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</si>
  <si>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</si>
  <si>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</si>
  <si>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</si>
  <si>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</si>
  <si>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</si>
  <si>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</si>
  <si>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</si>
  <si>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</si>
  <si>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</si>
  <si>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</si>
  <si>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</si>
  <si>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</si>
  <si>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</si>
  <si>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</si>
  <si>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</si>
  <si>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</si>
  <si>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</si>
  <si>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</si>
  <si>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</si>
  <si>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</si>
  <si>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</si>
  <si>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</si>
  <si>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</si>
  <si>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</si>
  <si>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</si>
  <si>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</si>
  <si>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</si>
  <si>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</si>
  <si>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</si>
  <si>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</si>
  <si>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</si>
  <si>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</si>
  <si>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</si>
  <si>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</si>
  <si>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</si>
  <si>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</si>
  <si>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</si>
  <si>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</si>
  <si>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</si>
  <si>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</si>
  <si>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</si>
  <si>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</si>
  <si>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</si>
  <si>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</si>
  <si>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</si>
  <si>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</si>
  <si>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</si>
  <si>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</si>
  <si>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</si>
  <si>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</si>
  <si>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</si>
  <si>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</si>
  <si>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</si>
  <si>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</si>
  <si>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</si>
  <si>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</si>
  <si>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</si>
  <si>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</si>
  <si>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</si>
  <si>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</si>
  <si>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</si>
  <si>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</si>
  <si>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</si>
  <si>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</si>
  <si>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</si>
  <si>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</si>
  <si>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</si>
  <si>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</si>
  <si>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</si>
  <si>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</si>
  <si>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</si>
  <si>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</si>
  <si>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</si>
  <si>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</si>
  <si>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</si>
  <si>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</si>
  <si>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</si>
  <si>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</si>
  <si>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</si>
  <si>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</si>
  <si>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</si>
  <si>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</si>
  <si>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</si>
  <si>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</si>
  <si>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</si>
  <si>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</si>
  <si>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</si>
  <si>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</si>
  <si>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</si>
  <si>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</si>
  <si>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</si>
  <si>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</si>
  <si>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</si>
  <si>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</si>
  <si>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</si>
  <si>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</si>
  <si>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</si>
  <si>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</si>
  <si>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</si>
  <si>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</si>
  <si>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</si>
  <si>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</si>
  <si>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</si>
  <si>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</si>
  <si>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</si>
  <si>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</si>
  <si>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</si>
  <si>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</si>
  <si>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</si>
  <si>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</si>
  <si>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</si>
  <si>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</si>
  <si>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</si>
  <si>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</si>
  <si>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</si>
  <si>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</si>
  <si>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</si>
  <si>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</si>
  <si>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</si>
  <si>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</si>
  <si>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</si>
  <si>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</si>
  <si>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</si>
  <si>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</si>
  <si>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</si>
  <si>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</si>
  <si>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</si>
  <si>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</si>
  <si>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</si>
  <si>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</si>
  <si>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</si>
  <si>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</si>
  <si>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</si>
  <si>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</si>
  <si>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</si>
  <si>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</si>
  <si>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</si>
  <si>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</si>
  <si>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</si>
  <si>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</si>
  <si>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</si>
  <si>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</si>
  <si>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</si>
  <si>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</si>
  <si>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</si>
  <si>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</si>
  <si>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</si>
  <si>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</si>
  <si>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</si>
  <si>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</si>
  <si>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</si>
  <si>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</si>
  <si>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</si>
  <si>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</si>
  <si>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</si>
  <si>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</si>
  <si>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</si>
  <si>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</si>
  <si>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</si>
  <si>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</si>
  <si>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</si>
  <si>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</si>
  <si>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</si>
  <si>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</si>
  <si>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</si>
  <si>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</si>
  <si>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</si>
  <si>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</si>
  <si>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</si>
  <si>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</si>
  <si>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</si>
  <si>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</si>
  <si>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</si>
  <si>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</si>
  <si>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</si>
  <si>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</si>
  <si>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</si>
  <si>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</si>
  <si>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</si>
  <si>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</si>
  <si>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</si>
  <si>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</si>
  <si>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</si>
  <si>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</si>
  <si>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</si>
  <si>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</si>
  <si>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</si>
  <si>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</si>
  <si>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</si>
  <si>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</si>
  <si>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</si>
  <si>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</si>
  <si>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</si>
  <si>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</si>
  <si>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</si>
  <si>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</si>
  <si>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</si>
  <si>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</si>
  <si>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</si>
  <si>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</si>
  <si>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</si>
  <si>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</si>
  <si>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</si>
  <si>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</si>
  <si>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</si>
  <si>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</si>
  <si>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</si>
  <si>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</si>
  <si>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</si>
  <si>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</si>
  <si>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</si>
  <si>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</si>
  <si>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</si>
  <si>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</si>
  <si>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</si>
  <si>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</si>
  <si>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</si>
  <si>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</si>
  <si>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</si>
  <si>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</si>
  <si>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</si>
  <si>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</si>
  <si>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</si>
  <si>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</si>
  <si>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</si>
  <si>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</si>
  <si>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</si>
  <si>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</si>
  <si>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</si>
  <si>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</si>
  <si>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</si>
  <si>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</si>
  <si>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</si>
  <si>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</si>
  <si>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</si>
  <si>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</si>
  <si>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</si>
  <si>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</si>
  <si>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</si>
  <si>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</si>
  <si>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</si>
  <si>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</si>
  <si>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</si>
  <si>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</si>
  <si>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</si>
  <si>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</si>
  <si>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</si>
  <si>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</si>
  <si>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</si>
  <si>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</si>
  <si>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</si>
  <si>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</si>
  <si>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</si>
  <si>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</si>
  <si>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</si>
  <si>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</si>
  <si>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</si>
  <si>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</si>
  <si>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</si>
  <si>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</si>
  <si>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</si>
  <si>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</si>
  <si>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</si>
  <si>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</si>
  <si>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</si>
  <si>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</si>
  <si>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</si>
  <si>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</si>
  <si>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</si>
  <si>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</si>
  <si>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</si>
  <si>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</si>
  <si>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</si>
  <si>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</si>
  <si>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</si>
  <si>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</si>
  <si>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</si>
  <si>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</si>
  <si>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</si>
  <si>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</si>
  <si>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</si>
  <si>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</si>
  <si>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</si>
  <si>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</si>
  <si>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</si>
  <si>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</si>
  <si>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</si>
  <si>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</si>
  <si>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</si>
  <si>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</si>
  <si>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</si>
  <si>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</si>
  <si>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</si>
  <si>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</si>
  <si>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</si>
  <si>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</si>
  <si>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</si>
  <si>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</si>
  <si>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</si>
  <si>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</si>
  <si>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</si>
  <si>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</si>
  <si>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</si>
  <si>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</si>
  <si>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</si>
  <si>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</si>
  <si>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</si>
  <si>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</si>
  <si>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</si>
  <si>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</si>
  <si>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</si>
  <si>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</si>
  <si>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</si>
  <si>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</si>
  <si>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</si>
  <si>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</si>
  <si>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</si>
  <si>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</si>
  <si>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</si>
  <si>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</si>
  <si>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</si>
  <si>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</si>
  <si>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</si>
  <si>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</si>
  <si>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</si>
  <si>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</si>
  <si>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</si>
  <si>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</si>
  <si>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</si>
  <si>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</si>
  <si>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</si>
  <si>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</si>
  <si>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</si>
  <si>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</si>
  <si>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</si>
  <si>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</si>
  <si>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</si>
  <si>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</si>
  <si>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</si>
  <si>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</si>
  <si>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</si>
  <si>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</si>
  <si>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</si>
  <si>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</si>
  <si>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</si>
  <si>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</si>
  <si>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</si>
  <si>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</si>
  <si>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</si>
  <si>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</si>
  <si>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</si>
  <si>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</si>
  <si>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</si>
  <si>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</si>
  <si>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</si>
  <si>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</si>
  <si>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</si>
  <si>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</si>
  <si>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</si>
  <si>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</si>
  <si>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</si>
  <si>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</si>
  <si>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</si>
  <si>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</si>
  <si>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</si>
  <si>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</si>
  <si>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</si>
  <si>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</si>
  <si>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</si>
  <si>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</si>
  <si>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</si>
  <si>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</si>
  <si>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</si>
  <si>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</si>
  <si>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</si>
  <si>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</si>
  <si>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</si>
  <si>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</si>
  <si>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</si>
  <si>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</si>
  <si>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</si>
  <si>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</si>
  <si>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</si>
  <si>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</si>
  <si>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</si>
  <si>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</si>
  <si>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</si>
  <si>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</si>
  <si>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</si>
  <si>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</si>
  <si>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</si>
  <si>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</si>
  <si>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</si>
  <si>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</si>
  <si>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</si>
  <si>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</si>
  <si>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</si>
  <si>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</si>
  <si>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</si>
  <si>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</si>
  <si>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</si>
  <si>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</si>
  <si>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</si>
  <si>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</si>
  <si>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</si>
  <si>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</si>
  <si>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</si>
  <si>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</si>
  <si>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</si>
  <si>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</si>
  <si>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</si>
  <si>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</si>
  <si>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</si>
  <si>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</si>
  <si>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</si>
  <si>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</si>
  <si>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</si>
  <si>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</si>
  <si>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</si>
  <si>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</si>
  <si>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</si>
  <si>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</si>
  <si>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</si>
  <si>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</si>
  <si>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</si>
  <si>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</si>
  <si>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</si>
  <si>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</si>
  <si>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</si>
  <si>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</si>
  <si>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</si>
  <si>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</si>
  <si>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</si>
  <si>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</si>
  <si>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</si>
  <si>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</si>
  <si>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</si>
  <si>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</si>
  <si>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</si>
  <si>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</si>
  <si>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</si>
  <si>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</si>
  <si>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</si>
  <si>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</si>
  <si>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</si>
  <si>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</si>
  <si>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</si>
  <si>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</si>
  <si>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</si>
  <si>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</si>
  <si>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</si>
  <si>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</si>
  <si>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</si>
  <si>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</si>
  <si>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</si>
  <si>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</si>
  <si>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</si>
  <si>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</si>
  <si>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</si>
  <si>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</si>
  <si>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</si>
  <si>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</si>
  <si>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</si>
  <si>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</si>
  <si>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</si>
  <si>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</si>
  <si>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</si>
  <si>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</si>
  <si>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</si>
  <si>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</si>
  <si>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</si>
  <si>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</si>
  <si>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</si>
  <si>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</si>
  <si>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</si>
  <si>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</si>
  <si>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</si>
  <si>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</si>
  <si>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</si>
  <si>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</si>
  <si>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</si>
  <si>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</si>
  <si>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</si>
  <si>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</si>
  <si>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</si>
  <si>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</si>
  <si>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</si>
  <si>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</si>
  <si>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</si>
  <si>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</si>
  <si>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</si>
  <si>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</si>
  <si>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</si>
  <si>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</si>
  <si>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</si>
  <si>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</si>
  <si>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</si>
  <si>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</si>
  <si>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</si>
  <si>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</si>
  <si>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</si>
  <si>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</si>
  <si>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</si>
  <si>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</si>
  <si>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</si>
  <si>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</si>
  <si>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</si>
  <si>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</si>
  <si>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</si>
  <si>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</si>
  <si>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</si>
  <si>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</si>
  <si>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</si>
  <si>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</si>
  <si>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</si>
  <si>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</si>
  <si>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</si>
  <si>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</si>
  <si>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</si>
  <si>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</si>
  <si>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</si>
  <si>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</si>
  <si>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</si>
  <si>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</si>
  <si>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</si>
  <si>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</si>
  <si>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</si>
  <si>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</si>
  <si>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</si>
  <si>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</si>
  <si>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</si>
  <si>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</si>
  <si>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</si>
  <si>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</si>
  <si>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</si>
  <si>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</si>
  <si>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</si>
  <si>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</si>
  <si>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</si>
  <si>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</si>
  <si>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</si>
  <si>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</si>
  <si>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</si>
  <si>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</si>
  <si>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</si>
  <si>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</si>
  <si>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</si>
  <si>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</si>
  <si>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</si>
  <si>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</si>
  <si>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</si>
  <si>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</si>
  <si>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</si>
  <si>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</si>
  <si>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</si>
  <si>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</si>
  <si>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</si>
  <si>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</si>
  <si>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</si>
  <si>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</si>
  <si>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</si>
  <si>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</si>
  <si>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</si>
  <si>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</si>
  <si>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</si>
  <si>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</si>
  <si>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</si>
  <si>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</si>
  <si>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</si>
  <si>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</si>
  <si>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</si>
  <si>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</si>
  <si>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</si>
  <si>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</si>
  <si>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</si>
  <si>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</si>
  <si>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</si>
  <si>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</si>
  <si>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</si>
  <si>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</si>
  <si>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</si>
  <si>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</si>
  <si>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</si>
  <si>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</si>
  <si>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</si>
  <si>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</si>
  <si>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</si>
  <si>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</si>
  <si>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</si>
  <si>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</si>
  <si>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</si>
  <si>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</si>
  <si>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</si>
  <si>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</si>
  <si>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</si>
  <si>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</si>
  <si>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</si>
  <si>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</si>
  <si>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</si>
  <si>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</si>
  <si>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</si>
  <si>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</si>
  <si>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</si>
  <si>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</si>
  <si>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</si>
  <si>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</si>
  <si>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</si>
  <si>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</si>
  <si>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</si>
  <si>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</si>
  <si>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</si>
  <si>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</si>
  <si>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</si>
  <si>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</si>
  <si>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</si>
  <si>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</si>
  <si>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</si>
  <si>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</si>
  <si>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</si>
  <si>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</si>
  <si>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</si>
  <si>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</si>
  <si>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</si>
  <si>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</si>
  <si>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</si>
  <si>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</si>
  <si>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</si>
  <si>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</si>
  <si>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</si>
  <si>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</si>
  <si>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</si>
  <si>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</si>
  <si>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</si>
  <si>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</si>
  <si>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</si>
  <si>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</si>
  <si>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</si>
  <si>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</si>
  <si>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</si>
  <si>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</si>
  <si>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</si>
  <si>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</si>
  <si>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</si>
  <si>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</si>
  <si>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</si>
  <si>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</si>
  <si>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</si>
  <si>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</si>
  <si>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</si>
  <si>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</si>
  <si>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</si>
  <si>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</si>
  <si>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</si>
  <si>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</si>
  <si>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</si>
  <si>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</si>
  <si>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</si>
  <si>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</si>
  <si>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</si>
  <si>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</si>
  <si>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</si>
  <si>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</si>
  <si>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</si>
  <si>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</si>
  <si>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</si>
  <si>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</si>
  <si>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</si>
  <si>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</si>
  <si>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</si>
  <si>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</si>
  <si>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</si>
  <si>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</si>
  <si>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</si>
  <si>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</si>
  <si>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</si>
  <si>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</si>
  <si>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</si>
  <si>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</si>
  <si>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</si>
  <si>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</si>
  <si>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</si>
  <si>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</si>
  <si>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</si>
  <si>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</si>
  <si>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</si>
  <si>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</si>
  <si>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</si>
  <si>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</si>
  <si>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</si>
  <si>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</si>
  <si>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</si>
  <si>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</si>
  <si>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</si>
  <si>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</si>
  <si>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</si>
  <si>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</si>
  <si>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</si>
  <si>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</si>
  <si>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</si>
  <si>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</si>
  <si>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</si>
  <si>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</si>
  <si>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</si>
  <si>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</si>
  <si>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</si>
  <si>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</si>
  <si>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</si>
  <si>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</si>
  <si>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</si>
  <si>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</si>
  <si>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</si>
  <si>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</si>
  <si>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</si>
  <si>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</si>
  <si>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</si>
  <si>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</si>
  <si>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</si>
  <si>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</si>
  <si>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</si>
  <si>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</si>
  <si>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</si>
  <si>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</si>
  <si>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</si>
  <si>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</si>
  <si>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</si>
  <si>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</si>
  <si>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</si>
  <si>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</si>
  <si>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</si>
  <si>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</si>
  <si>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</si>
  <si>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</si>
  <si>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</si>
  <si>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</si>
  <si>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</si>
  <si>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</si>
  <si>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</si>
  <si>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</si>
  <si>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</si>
  <si>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</si>
  <si>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</si>
  <si>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</si>
  <si>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</si>
  <si>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</si>
  <si>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</si>
  <si>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</si>
  <si>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</si>
  <si>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</si>
  <si>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</si>
  <si>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</si>
  <si>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</si>
  <si>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</si>
  <si>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</si>
  <si>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</si>
  <si>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</si>
  <si>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</si>
  <si>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</si>
  <si>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</si>
  <si>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</si>
  <si>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</si>
  <si>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</si>
  <si>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</si>
  <si>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</si>
  <si>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</si>
  <si>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</si>
  <si>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</si>
  <si>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</si>
  <si>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</si>
  <si>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</si>
  <si>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</si>
  <si>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</si>
  <si>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</si>
  <si>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</si>
  <si>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</si>
  <si>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</si>
  <si>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</si>
  <si>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</si>
  <si>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</si>
  <si>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</si>
  <si>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</si>
  <si>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</si>
  <si>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</si>
  <si>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</si>
  <si>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</si>
  <si>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</si>
  <si>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</si>
  <si>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</si>
  <si>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</si>
  <si>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</si>
  <si>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</si>
  <si>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</si>
  <si>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</si>
  <si>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</si>
  <si>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</si>
  <si>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</si>
  <si>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</si>
  <si>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</si>
  <si>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</si>
  <si>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</si>
  <si>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</si>
  <si>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</si>
  <si>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</si>
  <si>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</si>
  <si>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</si>
  <si>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</si>
  <si>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</si>
  <si>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</si>
  <si>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</si>
  <si>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</si>
  <si>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</si>
  <si>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</si>
  <si>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</si>
  <si>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</si>
  <si>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</si>
  <si>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</si>
  <si>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</si>
  <si>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</si>
  <si>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</si>
  <si>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</si>
  <si>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</si>
  <si>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</si>
  <si>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</si>
  <si>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</si>
  <si>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</si>
  <si>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</si>
  <si>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</si>
  <si>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</si>
  <si>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</si>
  <si>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</si>
  <si>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</si>
  <si>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</si>
  <si>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</si>
  <si>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</si>
  <si>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</si>
  <si>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</si>
  <si>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</si>
  <si>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</si>
  <si>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</si>
  <si>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</si>
  <si>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</si>
  <si>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</si>
  <si>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</si>
  <si>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</si>
  <si>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</si>
  <si>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</si>
  <si>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</si>
  <si>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</si>
  <si>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</si>
  <si>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</si>
  <si>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</si>
  <si>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</si>
  <si>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</si>
  <si>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</si>
  <si>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</si>
  <si>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</si>
  <si>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</si>
  <si>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</si>
  <si>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</si>
  <si>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</si>
  <si>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</si>
  <si>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</si>
  <si>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</si>
  <si>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</si>
  <si>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</si>
  <si>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</si>
  <si>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</si>
  <si>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</si>
  <si>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</si>
  <si>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</si>
  <si>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</si>
  <si>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</si>
  <si>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</si>
  <si>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</si>
  <si>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</si>
  <si>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</si>
  <si>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</si>
  <si>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</si>
  <si>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</si>
  <si>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</si>
  <si>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</si>
  <si>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</si>
  <si>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</si>
  <si>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</si>
  <si>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</si>
  <si>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</si>
  <si>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</si>
  <si>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</si>
  <si>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</si>
  <si>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</si>
  <si>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</si>
  <si>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</si>
  <si>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</si>
  <si>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</si>
  <si>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</si>
  <si>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</si>
  <si>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</si>
  <si>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</si>
  <si>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</si>
  <si>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</si>
  <si>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</si>
  <si>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</si>
  <si>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</si>
  <si>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</si>
  <si>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</si>
  <si>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</si>
  <si>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</si>
  <si>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</si>
  <si>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</si>
  <si>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</si>
  <si>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</si>
  <si>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</si>
  <si>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</si>
  <si>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</si>
  <si>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</si>
  <si>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</si>
  <si>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</si>
  <si>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</si>
  <si>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</si>
  <si>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</si>
  <si>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</si>
  <si>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</si>
  <si>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</si>
  <si>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</si>
  <si>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</si>
  <si>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</si>
  <si>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</si>
  <si>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</si>
  <si>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</si>
  <si>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</si>
  <si>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</si>
  <si>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</si>
  <si>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</si>
  <si>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</si>
  <si>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</si>
  <si>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</si>
  <si>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</si>
  <si>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</si>
  <si>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</si>
  <si>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</si>
  <si>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</si>
  <si>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</si>
  <si>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</si>
  <si>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</si>
  <si>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</si>
  <si>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</si>
  <si>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</si>
  <si>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</si>
  <si>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</si>
  <si>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</si>
  <si>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</si>
  <si>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</si>
  <si>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</si>
  <si>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</si>
  <si>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</si>
  <si>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</si>
  <si>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</si>
  <si>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</si>
  <si>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</si>
  <si>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</si>
  <si>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</si>
  <si>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</si>
  <si>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</si>
  <si>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</si>
  <si>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</si>
  <si>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</si>
  <si>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</si>
  <si>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</si>
  <si>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</si>
  <si>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</si>
  <si>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</si>
  <si>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</si>
  <si>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</si>
  <si>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</si>
  <si>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</si>
  <si>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</si>
  <si>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</si>
  <si>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</si>
  <si>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</si>
  <si>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</si>
  <si>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</si>
  <si>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</si>
  <si>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</si>
  <si>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</si>
  <si>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</si>
  <si>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</si>
  <si>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</si>
  <si>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</si>
  <si>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</si>
  <si>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</si>
  <si>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</si>
  <si>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</si>
  <si>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</si>
  <si>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</si>
  <si>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</si>
  <si>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</si>
  <si>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</si>
  <si>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</si>
  <si>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</si>
  <si>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</si>
  <si>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</si>
  <si>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</si>
  <si>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</si>
  <si>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</si>
  <si>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</si>
  <si>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</si>
  <si>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</si>
  <si>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</si>
  <si>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</si>
  <si>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</si>
  <si>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</si>
  <si>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</si>
  <si>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</si>
  <si>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</si>
  <si>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</si>
  <si>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</si>
  <si>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</si>
  <si>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</si>
  <si>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</si>
  <si>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</si>
  <si>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</si>
  <si>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</si>
  <si>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</si>
  <si>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</si>
  <si>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</si>
  <si>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</si>
  <si>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</si>
  <si>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</si>
  <si>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</si>
  <si>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</si>
  <si>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</si>
  <si>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</si>
  <si>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</si>
  <si>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</si>
  <si>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</si>
  <si>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</si>
  <si>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</si>
  <si>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</si>
  <si>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</si>
  <si>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</si>
  <si>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</si>
  <si>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</si>
  <si>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</si>
  <si>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</si>
  <si>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</si>
  <si>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</si>
  <si>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</si>
  <si>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</si>
  <si>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</si>
  <si>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</si>
  <si>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</si>
  <si>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</si>
  <si>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</si>
  <si>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</si>
  <si>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</si>
  <si>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</si>
  <si>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</si>
  <si>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</si>
  <si>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</si>
  <si>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</si>
  <si>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</si>
  <si>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</si>
  <si>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</si>
  <si>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</si>
  <si>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</si>
  <si>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</si>
  <si>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</si>
  <si>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</si>
  <si>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</si>
  <si>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</si>
  <si>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</si>
  <si>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</si>
  <si>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</si>
  <si>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</si>
  <si>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</si>
  <si>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</si>
  <si>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</si>
  <si>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</si>
  <si>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</si>
  <si>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</si>
  <si>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</si>
  <si>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</si>
  <si>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</si>
  <si>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</si>
  <si>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</si>
  <si>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</si>
  <si>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</si>
  <si>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</si>
  <si>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</si>
  <si>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</si>
  <si>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</si>
  <si>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</si>
  <si>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</si>
  <si>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</si>
  <si>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</si>
  <si>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</si>
  <si>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</si>
  <si>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</si>
  <si>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</si>
  <si>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</si>
  <si>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</si>
  <si>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</si>
  <si>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</si>
  <si>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</si>
  <si>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</si>
  <si>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</si>
  <si>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</si>
  <si>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</si>
  <si>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</si>
  <si>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</si>
  <si>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</si>
  <si>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</si>
  <si>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</si>
  <si>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</si>
  <si>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</si>
  <si>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</si>
  <si>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</si>
  <si>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</si>
  <si>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</si>
  <si>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</si>
  <si>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</si>
  <si>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</si>
  <si>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</si>
  <si>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</si>
  <si>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</si>
  <si>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</si>
  <si>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</si>
  <si>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</si>
  <si>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</si>
  <si>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</si>
  <si>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</si>
  <si>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</si>
  <si>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</si>
  <si>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</si>
  <si>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</si>
  <si>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</si>
  <si>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</si>
  <si>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</si>
  <si>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</si>
  <si>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</si>
  <si>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</si>
  <si>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</si>
  <si>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</si>
  <si>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</si>
  <si>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</si>
  <si>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</si>
  <si>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</si>
  <si>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</si>
  <si>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</si>
  <si>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</si>
  <si>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</si>
  <si>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</si>
  <si>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</si>
  <si>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</si>
  <si>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</si>
  <si>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</si>
  <si>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</si>
  <si>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</si>
  <si>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</si>
  <si>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</si>
  <si>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</si>
  <si>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</si>
  <si>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</si>
  <si>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</si>
  <si>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</si>
  <si>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</si>
  <si>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</si>
  <si>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</si>
  <si>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</si>
  <si>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</si>
  <si>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</si>
  <si>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</si>
  <si>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</si>
  <si>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</si>
  <si>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</si>
  <si>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</si>
  <si>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</si>
  <si>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</si>
  <si>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</si>
  <si>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</si>
  <si>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</si>
  <si>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</si>
  <si>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</si>
  <si>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</si>
  <si>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</si>
  <si>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</si>
  <si>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</si>
  <si>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</si>
  <si>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</si>
  <si>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</si>
  <si>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</si>
  <si>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</si>
  <si>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</si>
  <si>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</si>
  <si>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</si>
  <si>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</si>
  <si>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</si>
  <si>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</si>
  <si>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</si>
  <si>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</si>
  <si>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</si>
  <si>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</si>
  <si>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</si>
  <si>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</si>
  <si>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</si>
  <si>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</si>
  <si>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</si>
  <si>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</si>
  <si>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</si>
  <si>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</si>
  <si>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</si>
  <si>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</si>
  <si>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</si>
  <si>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</si>
  <si>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</si>
  <si>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</si>
  <si>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</si>
  <si>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</si>
  <si>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</si>
  <si>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</si>
  <si>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</si>
  <si>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</si>
  <si>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</si>
  <si>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</si>
  <si>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</si>
  <si>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</si>
  <si>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</si>
  <si>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</si>
  <si>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</si>
  <si>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</si>
  <si>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</si>
  <si>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</si>
  <si>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</si>
  <si>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</si>
  <si>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</si>
  <si>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</si>
  <si>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</si>
  <si>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</si>
  <si>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</si>
  <si>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</si>
  <si>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</si>
  <si>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</si>
  <si>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</si>
  <si>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</si>
  <si>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</si>
  <si>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</si>
  <si>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</si>
  <si>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</si>
  <si>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</si>
  <si>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</si>
  <si>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</si>
  <si>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</si>
  <si>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</si>
  <si>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</si>
  <si>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</si>
  <si>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</si>
  <si>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</si>
  <si>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</si>
  <si>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</si>
  <si>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</si>
  <si>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</si>
  <si>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</si>
  <si>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</si>
  <si>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</si>
  <si>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</si>
  <si>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</si>
  <si>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</si>
  <si>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</si>
  <si>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</si>
  <si>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</si>
  <si>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</si>
  <si>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</si>
  <si>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</si>
  <si>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</si>
  <si>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</si>
  <si>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</si>
  <si>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</si>
  <si>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</si>
  <si>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</si>
  <si>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</si>
  <si>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</si>
  <si>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</si>
  <si>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</si>
  <si>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</si>
  <si>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</si>
  <si>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</si>
  <si>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</si>
  <si>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</si>
  <si>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</si>
  <si>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</si>
  <si>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</si>
  <si>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</si>
  <si>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</si>
  <si>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</si>
  <si>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</si>
  <si>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</si>
  <si>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</si>
  <si>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</si>
  <si>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</si>
  <si>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</si>
  <si>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</si>
  <si>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</si>
  <si>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</si>
  <si>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</si>
  <si>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</si>
  <si>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</si>
  <si>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</si>
  <si>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</si>
  <si>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</si>
  <si>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</si>
  <si>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</si>
  <si>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</si>
  <si>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</si>
  <si>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</si>
  <si>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</si>
  <si>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</si>
  <si>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</si>
  <si>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</si>
  <si>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</si>
  <si>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</si>
  <si>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</si>
  <si>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</si>
  <si>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</si>
  <si>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</si>
  <si>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</si>
  <si>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</si>
  <si>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</si>
  <si>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</si>
  <si>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</si>
  <si>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</si>
  <si>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</si>
  <si>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</si>
  <si>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</si>
  <si>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</si>
  <si>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</si>
  <si>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</si>
  <si>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</si>
  <si>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</si>
  <si>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</si>
  <si>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</si>
  <si>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</si>
  <si>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</si>
  <si>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</si>
  <si>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</si>
  <si>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</si>
  <si>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</si>
  <si>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</si>
  <si>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</si>
  <si>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</si>
  <si>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</si>
  <si>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</si>
  <si>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</si>
  <si>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</si>
  <si>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</si>
  <si>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</si>
  <si>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</si>
  <si>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</si>
  <si>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</si>
  <si>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</si>
  <si>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</si>
  <si>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</si>
  <si>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</si>
  <si>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</si>
  <si>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</si>
  <si>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</si>
  <si>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</si>
  <si>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</si>
  <si>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</si>
  <si>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</si>
  <si>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</si>
  <si>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</si>
  <si>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</si>
  <si>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</si>
  <si>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</si>
  <si>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</si>
  <si>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</si>
  <si>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</si>
  <si>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</si>
  <si>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</si>
  <si>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</si>
  <si>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</si>
  <si>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</si>
  <si>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</si>
  <si>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</si>
  <si>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</si>
  <si>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</si>
  <si>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</si>
  <si>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</si>
  <si>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</si>
  <si>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</si>
  <si>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</si>
  <si>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</si>
  <si>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</si>
  <si>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</si>
  <si>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</si>
  <si>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</si>
  <si>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</si>
  <si>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</si>
  <si>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</si>
  <si>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</si>
  <si>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</si>
  <si>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</si>
  <si>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</si>
  <si>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</si>
  <si>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</si>
  <si>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</si>
  <si>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</si>
  <si>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</si>
  <si>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</si>
  <si>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</si>
  <si>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</si>
  <si>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</si>
  <si>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</si>
  <si>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</si>
  <si>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</si>
  <si>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</si>
  <si>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</si>
  <si>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</si>
  <si>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</si>
  <si>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</si>
  <si>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</si>
  <si>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</si>
  <si>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</si>
  <si>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</si>
  <si>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</si>
  <si>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</si>
  <si>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</si>
  <si>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</si>
  <si>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</si>
  <si>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</si>
  <si>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</si>
  <si>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</si>
  <si>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</si>
  <si>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</si>
  <si>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</si>
  <si>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</si>
  <si>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</si>
  <si>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</si>
  <si>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</si>
  <si>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</si>
  <si>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</si>
  <si>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</si>
  <si>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</si>
  <si>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</si>
  <si>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</si>
  <si>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</si>
  <si>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</si>
  <si>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</si>
  <si>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</si>
  <si>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</si>
  <si>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</si>
  <si>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</si>
  <si>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</si>
  <si>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</si>
  <si>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</si>
  <si>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</si>
  <si>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</si>
  <si>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</si>
  <si>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</si>
  <si>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</si>
  <si>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</si>
  <si>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</si>
  <si>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</si>
  <si>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</si>
  <si>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</si>
  <si>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</si>
  <si>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</si>
  <si>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</si>
  <si>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</si>
  <si>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</si>
  <si>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</si>
  <si>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</si>
  <si>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</si>
  <si>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</si>
  <si>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</si>
  <si>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</si>
  <si>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</si>
  <si>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</si>
  <si>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</si>
  <si>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</si>
  <si>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</si>
  <si>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</si>
  <si>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</si>
  <si>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</si>
  <si>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</si>
  <si>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</si>
  <si>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</si>
  <si>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</si>
  <si>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</si>
  <si>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</si>
  <si>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</si>
  <si>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</si>
  <si>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</si>
  <si>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</si>
  <si>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</si>
  <si>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</si>
  <si>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</si>
  <si>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</si>
  <si>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</si>
  <si>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</si>
  <si>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</si>
  <si>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</si>
  <si>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</si>
  <si>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</si>
  <si>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</si>
  <si>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</si>
  <si>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</si>
  <si>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</si>
  <si>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</si>
  <si>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</si>
  <si>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</si>
  <si>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</si>
  <si>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</si>
  <si>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</si>
  <si>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</si>
  <si>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</si>
  <si>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</si>
  <si>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</si>
  <si>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</si>
  <si>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</si>
  <si>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</si>
  <si>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</si>
  <si>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</si>
  <si>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</si>
  <si>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</si>
  <si>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</si>
  <si>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</si>
  <si>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</si>
  <si>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</si>
  <si>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</si>
  <si>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</si>
  <si>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</si>
  <si>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</si>
  <si>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</si>
  <si>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</si>
  <si>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</si>
  <si>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</si>
  <si>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</si>
  <si>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</si>
  <si>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</si>
  <si>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</si>
  <si>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</si>
  <si>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</si>
  <si>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</si>
  <si>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</si>
  <si>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</si>
  <si>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</si>
  <si>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</si>
  <si>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</si>
  <si>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</si>
  <si>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</si>
  <si>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</si>
  <si>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</si>
  <si>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</si>
  <si>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</si>
  <si>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</si>
  <si>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</si>
  <si>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</si>
  <si>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</si>
  <si>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</si>
  <si>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</si>
  <si>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</si>
  <si>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</si>
  <si>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</si>
  <si>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</si>
  <si>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</si>
  <si>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</si>
  <si>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</si>
  <si>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</si>
  <si>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</si>
  <si>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</si>
  <si>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</si>
  <si>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</si>
  <si>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</si>
  <si>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</si>
  <si>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</si>
  <si>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</si>
  <si>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</si>
  <si>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</si>
  <si>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</si>
  <si>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</si>
  <si>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</si>
  <si>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</si>
  <si>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</si>
  <si>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</si>
  <si>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</si>
  <si>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</si>
  <si>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</si>
  <si>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</si>
  <si>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</si>
  <si>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</si>
  <si>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</si>
  <si>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</si>
  <si>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</si>
  <si>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</si>
  <si>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</si>
  <si>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</si>
  <si>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</si>
  <si>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</si>
  <si>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</si>
  <si>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</si>
  <si>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</si>
  <si>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</si>
  <si>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</si>
  <si>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</si>
  <si>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</si>
  <si>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</si>
  <si>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</si>
  <si>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</si>
  <si>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</si>
  <si>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</si>
  <si>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</si>
  <si>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</si>
  <si>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</si>
  <si>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</si>
  <si>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</si>
  <si>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</si>
  <si>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</si>
  <si>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</si>
  <si>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</si>
  <si>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</si>
  <si>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</si>
  <si>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</si>
  <si>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</si>
  <si>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</si>
  <si>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</si>
  <si>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</si>
  <si>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</si>
  <si>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</si>
  <si>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</si>
  <si>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</si>
  <si>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</si>
  <si>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</si>
  <si>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</si>
  <si>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</si>
  <si>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</si>
  <si>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</si>
  <si>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</si>
  <si>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</si>
  <si>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</si>
  <si>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</si>
  <si>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</si>
  <si>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</si>
  <si>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</si>
  <si>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</si>
  <si>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</si>
  <si>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</si>
  <si>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</si>
  <si>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</si>
  <si>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</si>
  <si>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</si>
  <si>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</si>
  <si>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</si>
  <si>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</si>
  <si>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</si>
  <si>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</si>
  <si>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</si>
  <si>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</si>
  <si>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</si>
  <si>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</si>
  <si>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</si>
  <si>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</si>
  <si>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</si>
  <si>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</si>
  <si>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</si>
  <si>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</si>
  <si>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</si>
  <si>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</si>
  <si>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</si>
  <si>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</si>
  <si>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</si>
  <si>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</si>
  <si>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</si>
  <si>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</si>
  <si>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</si>
  <si>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</si>
  <si>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</si>
  <si>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</si>
  <si>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</si>
  <si>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</si>
  <si>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</si>
  <si>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</si>
  <si>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</si>
  <si>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</si>
  <si>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</si>
  <si>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</si>
  <si>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</si>
  <si>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</si>
  <si>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</si>
  <si>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</si>
  <si>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</si>
  <si>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</si>
  <si>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</si>
  <si>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</si>
  <si>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</si>
  <si>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</si>
  <si>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</si>
  <si>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</si>
  <si>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</si>
  <si>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</si>
  <si>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</si>
  <si>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</si>
  <si>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</si>
  <si>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</si>
  <si>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</si>
  <si>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</si>
  <si>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</si>
  <si>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</si>
  <si>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</si>
  <si>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</si>
  <si>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</si>
  <si>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</si>
  <si>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</si>
  <si>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</si>
  <si>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</si>
  <si>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</si>
  <si>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</si>
  <si>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</si>
  <si>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</si>
  <si>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</si>
  <si>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</si>
  <si>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</si>
  <si>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</si>
  <si>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</si>
  <si>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</si>
  <si>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</si>
  <si>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</si>
  <si>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</si>
  <si>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</si>
  <si>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</si>
  <si>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</si>
  <si>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</si>
  <si>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</si>
  <si>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</si>
  <si>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</si>
  <si>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</si>
  <si>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</si>
  <si>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</si>
  <si>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</si>
  <si>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</si>
  <si>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</si>
  <si>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</si>
  <si>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</si>
  <si>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</si>
  <si>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</si>
  <si>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</si>
  <si>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</si>
  <si>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</si>
  <si>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</si>
  <si>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</si>
  <si>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</si>
  <si>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</si>
  <si>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</si>
  <si>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</si>
  <si>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</si>
  <si>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</si>
  <si>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</si>
  <si>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</si>
  <si>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</si>
  <si>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</si>
  <si>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</si>
  <si>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</si>
  <si>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</si>
  <si>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</si>
  <si>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</si>
  <si>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</si>
  <si>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</si>
  <si>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</si>
  <si>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</si>
  <si>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</si>
  <si>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</si>
  <si>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</si>
  <si>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</si>
  <si>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</si>
  <si>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</si>
  <si>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</si>
  <si>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</si>
  <si>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</si>
  <si>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</si>
  <si>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</si>
  <si>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</si>
  <si>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</si>
  <si>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</si>
  <si>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</si>
  <si>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</si>
  <si>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</si>
  <si>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</si>
  <si>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</si>
  <si>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</si>
  <si>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</si>
  <si>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</si>
  <si>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</si>
  <si>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</si>
  <si>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</si>
  <si>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</si>
  <si>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</si>
  <si>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</si>
  <si>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</si>
  <si>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</si>
  <si>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</si>
  <si>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</si>
  <si>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</si>
  <si>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</si>
  <si>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</si>
  <si>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</si>
  <si>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</si>
  <si>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</si>
  <si>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</si>
  <si>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</si>
  <si>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</si>
  <si>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</si>
  <si>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</si>
  <si>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</si>
  <si>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</si>
  <si>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</si>
  <si>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</si>
  <si>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</si>
  <si>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</si>
  <si>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</si>
  <si>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</si>
  <si>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</si>
  <si>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</si>
  <si>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</si>
  <si>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</si>
  <si>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</si>
  <si>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</si>
  <si>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</si>
  <si>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</si>
  <si>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</si>
  <si>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</si>
  <si>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</si>
  <si>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</si>
  <si>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</si>
  <si>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</si>
  <si>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</si>
  <si>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</si>
  <si>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</si>
  <si>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</si>
  <si>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</si>
  <si>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</si>
  <si>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</si>
  <si>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</si>
  <si>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</si>
  <si>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</si>
  <si>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</si>
  <si>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</si>
  <si>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</si>
  <si>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</si>
  <si>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</si>
  <si>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</si>
  <si>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</si>
  <si>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</si>
  <si>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</si>
  <si>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</si>
  <si>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</si>
  <si>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</si>
  <si>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</si>
  <si>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</si>
  <si>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</si>
  <si>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</si>
  <si>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</si>
  <si>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</si>
  <si>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</si>
  <si>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</si>
  <si>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</si>
  <si>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</si>
  <si>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</si>
  <si>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</si>
  <si>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</si>
  <si>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</si>
  <si>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</si>
  <si>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</si>
  <si>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</si>
  <si>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</si>
  <si>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</si>
  <si>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</si>
  <si>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</si>
  <si>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</si>
  <si>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</si>
  <si>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</si>
  <si>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</si>
  <si>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</si>
  <si>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</si>
  <si>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</si>
  <si>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</si>
  <si>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</si>
  <si>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</si>
  <si>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</si>
  <si>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</si>
  <si>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</si>
  <si>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</si>
  <si>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</si>
  <si>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</si>
  <si>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</si>
  <si>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</si>
  <si>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</si>
  <si>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</si>
  <si>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</si>
  <si>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</si>
  <si>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</si>
  <si>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</si>
  <si>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</si>
  <si>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</si>
  <si>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</si>
  <si>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</si>
  <si>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</si>
  <si>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</si>
  <si>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</si>
  <si>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</si>
  <si>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</si>
  <si>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</si>
  <si>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</si>
  <si>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</si>
  <si>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</si>
  <si>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</si>
  <si>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</si>
  <si>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</si>
  <si>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</si>
  <si>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</si>
  <si>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</si>
  <si>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</si>
  <si>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</si>
  <si>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</si>
  <si>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</si>
  <si>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</si>
  <si>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</si>
  <si>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</si>
  <si>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</si>
  <si>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</si>
  <si>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</si>
  <si>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</si>
  <si>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</si>
  <si>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</si>
  <si>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</si>
  <si>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</si>
  <si>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</si>
  <si>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</si>
  <si>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</si>
  <si>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</si>
  <si>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</si>
  <si>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</si>
  <si>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</si>
  <si>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</si>
  <si>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</si>
  <si>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</si>
  <si>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</si>
  <si>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</si>
  <si>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</si>
  <si>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</si>
  <si>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</si>
  <si>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</si>
  <si>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</si>
  <si>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</si>
  <si>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</si>
  <si>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</si>
  <si>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</si>
  <si>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</si>
  <si>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</si>
  <si>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</si>
  <si>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</si>
  <si>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</si>
  <si>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</si>
  <si>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</si>
  <si>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</si>
  <si>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</si>
  <si>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</si>
  <si>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</si>
  <si>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</si>
  <si>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</si>
  <si>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</si>
  <si>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</si>
  <si>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</si>
  <si>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</si>
  <si>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</si>
  <si>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</si>
  <si>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</si>
  <si>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</si>
  <si>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</si>
  <si>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</si>
  <si>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</si>
  <si>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</si>
  <si>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</si>
  <si>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</si>
  <si>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</si>
  <si>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</si>
  <si>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</si>
  <si>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</si>
  <si>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</si>
  <si>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</si>
  <si>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</si>
  <si>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</si>
  <si>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</si>
  <si>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</si>
  <si>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</si>
  <si>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</si>
  <si>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</si>
  <si>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</si>
  <si>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</si>
  <si>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</si>
  <si>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</si>
  <si>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</si>
  <si>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</si>
  <si>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</si>
  <si>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</si>
  <si>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</si>
  <si>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</si>
  <si>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</si>
  <si>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</si>
  <si>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</si>
  <si>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</si>
  <si>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</si>
  <si>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</si>
  <si>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</si>
  <si>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</si>
  <si>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</si>
  <si>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</si>
  <si>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</si>
  <si>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</si>
  <si>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</si>
  <si>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</si>
  <si>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</si>
  <si>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</si>
  <si>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</si>
  <si>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</si>
  <si>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</si>
  <si>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</si>
  <si>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</si>
  <si>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</si>
  <si>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</si>
  <si>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</si>
  <si>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</si>
  <si>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</si>
  <si>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</si>
  <si>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</si>
  <si>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</si>
  <si>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</si>
  <si>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</si>
  <si>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</si>
  <si>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</si>
  <si>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</si>
  <si>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</si>
  <si>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</si>
  <si>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</si>
  <si>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</si>
  <si>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</si>
  <si>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</si>
  <si>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</si>
  <si>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</si>
  <si>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</si>
  <si>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</si>
  <si>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</si>
  <si>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</si>
  <si>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</si>
  <si>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</si>
  <si>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</si>
  <si>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</si>
  <si>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</si>
  <si>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</si>
  <si>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</si>
  <si>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</si>
  <si>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</si>
  <si>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</si>
  <si>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</si>
  <si>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</si>
  <si>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</si>
  <si>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</si>
  <si>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</si>
  <si>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</si>
  <si>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</si>
  <si>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</si>
  <si>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</si>
  <si>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</si>
  <si>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</si>
  <si>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</si>
  <si>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</si>
  <si>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</si>
  <si>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</si>
  <si>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</si>
  <si>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</si>
  <si>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</si>
  <si>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</si>
  <si>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</si>
  <si>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</si>
  <si>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</si>
  <si>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</si>
  <si>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</si>
  <si>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</si>
  <si>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</si>
  <si>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</si>
  <si>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</si>
  <si>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</si>
  <si>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</si>
  <si>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</si>
  <si>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</si>
  <si>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</si>
  <si>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</si>
  <si>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</si>
  <si>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</si>
  <si>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</si>
  <si>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</si>
  <si>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</si>
  <si>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</si>
  <si>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</si>
  <si>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</si>
  <si>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</si>
  <si>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</si>
  <si>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</si>
  <si>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</si>
  <si>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</si>
  <si>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</si>
  <si>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</si>
  <si>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</si>
  <si>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</si>
  <si>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</si>
  <si>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</si>
  <si>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</si>
  <si>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</si>
  <si>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</si>
  <si>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</si>
  <si>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</si>
  <si>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</si>
  <si>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</si>
  <si>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</si>
  <si>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</si>
  <si>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</si>
  <si>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</si>
  <si>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</si>
  <si>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</si>
  <si>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</si>
  <si>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</si>
  <si>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</si>
  <si>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</si>
  <si>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</si>
  <si>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</si>
  <si>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</si>
  <si>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</si>
  <si>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</si>
  <si>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</si>
  <si>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</si>
  <si>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</si>
  <si>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</si>
  <si>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</si>
  <si>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</si>
  <si>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</si>
  <si>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</si>
  <si>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</si>
  <si>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</si>
  <si>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</si>
  <si>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</si>
  <si>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</si>
  <si>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</si>
  <si>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</si>
  <si>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</si>
  <si>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</si>
  <si>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</si>
  <si>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</si>
  <si>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</si>
  <si>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</si>
  <si>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</si>
  <si>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</si>
  <si>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</si>
  <si>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</si>
  <si>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</si>
  <si>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</si>
  <si>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</si>
  <si>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</si>
  <si>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</si>
  <si>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</si>
  <si>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</si>
  <si>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</si>
  <si>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</si>
  <si>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</si>
  <si>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</si>
  <si>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</si>
  <si>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</si>
  <si>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</si>
  <si>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</si>
  <si>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</si>
  <si>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</si>
  <si>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</si>
  <si>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</si>
  <si>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</si>
  <si>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</si>
  <si>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</si>
  <si>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</si>
  <si>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</si>
  <si>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</si>
  <si>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</si>
  <si>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</si>
  <si>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</si>
  <si>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</si>
  <si>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</si>
  <si>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</si>
  <si>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</si>
  <si>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</si>
  <si>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</si>
  <si>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</si>
  <si>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</si>
  <si>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</si>
  <si>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</si>
  <si>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</si>
  <si>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</si>
  <si>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</si>
  <si>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</si>
  <si>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</si>
  <si>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</si>
  <si>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</si>
  <si>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</si>
  <si>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</si>
  <si>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</si>
  <si>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</si>
  <si>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</si>
  <si>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</si>
  <si>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</si>
  <si>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</si>
  <si>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</si>
  <si>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</si>
  <si>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</si>
  <si>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</si>
  <si>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</si>
  <si>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</si>
  <si>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</si>
  <si>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</si>
  <si>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</si>
  <si>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</si>
  <si>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</si>
  <si>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</si>
  <si>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</si>
  <si>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</si>
  <si>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</si>
  <si>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</si>
  <si>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</si>
  <si>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</si>
  <si>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</si>
  <si>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</si>
  <si>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</si>
  <si>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</si>
  <si>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</si>
  <si>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</si>
  <si>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</si>
  <si>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</si>
  <si>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</si>
  <si>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</si>
  <si>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</si>
  <si>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</si>
  <si>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</si>
  <si>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</si>
  <si>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</si>
  <si>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</si>
  <si>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</si>
  <si>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</si>
  <si>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</si>
  <si>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</si>
  <si>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</si>
  <si>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</si>
  <si>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</si>
  <si>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</si>
  <si>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</si>
  <si>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</si>
  <si>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</si>
  <si>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</si>
  <si>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</si>
  <si>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</si>
  <si>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</si>
  <si>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</si>
  <si>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</si>
  <si>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</si>
  <si>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</si>
  <si>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</si>
  <si>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</si>
  <si>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</si>
  <si>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</si>
  <si>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</si>
  <si>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</si>
  <si>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</si>
  <si>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</si>
  <si>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</si>
  <si>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</si>
  <si>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</si>
  <si>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</si>
  <si>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</si>
  <si>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</si>
  <si>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</si>
  <si>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</si>
  <si>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</si>
  <si>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</si>
  <si>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</si>
  <si>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</si>
  <si>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</si>
  <si>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</si>
  <si>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</si>
  <si>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</si>
  <si>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</si>
  <si>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</si>
  <si>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</si>
  <si>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</si>
  <si>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</si>
  <si>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</si>
  <si>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</si>
  <si>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</si>
  <si>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</si>
  <si>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</si>
  <si>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</si>
  <si>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</si>
  <si>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</si>
  <si>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</si>
  <si>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</si>
  <si>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</si>
  <si>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</si>
  <si>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</si>
  <si>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</si>
  <si>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</si>
  <si>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</si>
  <si>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</si>
  <si>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</si>
  <si>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</si>
  <si>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</si>
  <si>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</si>
  <si>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</si>
  <si>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</si>
  <si>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</si>
  <si>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</si>
  <si>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</si>
  <si>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</si>
  <si>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</si>
  <si>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</si>
  <si>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</si>
  <si>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</si>
  <si>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</si>
  <si>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</si>
  <si>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</si>
  <si>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</si>
  <si>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</si>
  <si>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</si>
  <si>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</si>
  <si>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</si>
  <si>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</si>
  <si>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</si>
  <si>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</si>
  <si>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</si>
  <si>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</si>
  <si>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</si>
  <si>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</si>
  <si>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</si>
  <si>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</si>
  <si>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</si>
  <si>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</si>
  <si>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</si>
  <si>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</si>
  <si>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</si>
  <si>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</si>
  <si>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</si>
  <si>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</si>
  <si>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</si>
  <si>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</si>
  <si>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</si>
  <si>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</si>
  <si>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</si>
  <si>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</si>
  <si>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</si>
  <si>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</si>
  <si>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</si>
  <si>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</si>
  <si>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</si>
  <si>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</si>
  <si>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</si>
  <si>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</si>
  <si>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</si>
  <si>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</si>
  <si>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</si>
  <si>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</si>
  <si>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</si>
  <si>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</si>
  <si>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</si>
  <si>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</si>
  <si>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</si>
  <si>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</si>
  <si>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</si>
  <si>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</si>
  <si>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</si>
  <si>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</si>
  <si>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</si>
  <si>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</si>
  <si>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</si>
  <si>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</si>
  <si>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</si>
  <si>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</si>
  <si>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</si>
  <si>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</si>
  <si>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</si>
  <si>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</si>
  <si>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</si>
  <si>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</si>
  <si>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</si>
  <si>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</si>
  <si>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</si>
  <si>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</si>
  <si>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</si>
  <si>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</si>
  <si>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</si>
  <si>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</si>
  <si>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</si>
  <si>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</si>
  <si>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</si>
  <si>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</si>
  <si>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</si>
  <si>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</si>
  <si>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</si>
  <si>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</si>
  <si>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</si>
  <si>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</si>
  <si>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</si>
  <si>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</si>
  <si>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</si>
  <si>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</si>
  <si>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</si>
  <si>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</si>
  <si>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</si>
  <si>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</si>
  <si>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</si>
  <si>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</si>
  <si>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</si>
  <si>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</si>
  <si>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</si>
  <si>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</si>
  <si>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</si>
  <si>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</si>
  <si>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</si>
  <si>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</si>
  <si>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</si>
  <si>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</si>
  <si>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</si>
  <si>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</si>
  <si>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</si>
  <si>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</si>
  <si>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</si>
  <si>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</si>
  <si>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</si>
  <si>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</si>
  <si>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</si>
  <si>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</si>
  <si>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</si>
  <si>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</si>
  <si>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</si>
  <si>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</si>
  <si>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</si>
  <si>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</si>
  <si>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</si>
  <si>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</si>
  <si>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</si>
  <si>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</si>
  <si>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</si>
  <si>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</si>
  <si>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</si>
  <si>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</si>
  <si>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</si>
  <si>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</si>
  <si>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</si>
  <si>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</si>
  <si>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</si>
  <si>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</si>
  <si>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</si>
  <si>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</si>
  <si>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</si>
  <si>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</si>
  <si>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</si>
  <si>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</si>
  <si>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</si>
  <si>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</si>
  <si>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</si>
  <si>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</si>
  <si>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</si>
  <si>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</si>
  <si>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</si>
  <si>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</si>
  <si>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</si>
  <si>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</si>
  <si>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</si>
  <si>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</si>
  <si>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</si>
  <si>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</si>
  <si>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</si>
  <si>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</si>
  <si>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</si>
  <si>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</si>
  <si>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</si>
  <si>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</si>
  <si>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</si>
  <si>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</si>
  <si>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</si>
  <si>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</si>
  <si>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</si>
  <si>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</si>
  <si>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</si>
  <si>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</si>
  <si>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</si>
  <si>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</si>
  <si>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</si>
  <si>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</si>
  <si>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</si>
  <si>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</si>
  <si>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</si>
  <si>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</si>
  <si>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</si>
  <si>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</si>
  <si>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</si>
  <si>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</si>
  <si>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</si>
  <si>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</si>
  <si>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</si>
  <si>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</si>
  <si>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</si>
  <si>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</si>
  <si>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</si>
  <si>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</si>
  <si>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</si>
  <si>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</si>
  <si>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</si>
  <si>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</si>
  <si>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</si>
  <si>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</si>
  <si>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</si>
  <si>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</si>
  <si>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</si>
  <si>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</si>
  <si>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</si>
  <si>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</si>
  <si>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</si>
  <si>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</si>
  <si>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</si>
  <si>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</si>
  <si>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</si>
  <si>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</si>
  <si>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</si>
  <si>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</si>
  <si>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</si>
  <si>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</si>
  <si>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</si>
  <si>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</si>
  <si>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</si>
  <si>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</si>
  <si>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</si>
  <si>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</si>
  <si>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</si>
  <si>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</si>
  <si>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</si>
  <si>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</si>
  <si>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</si>
  <si>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</si>
  <si>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</si>
  <si>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</si>
  <si>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</si>
  <si>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</si>
  <si>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</si>
  <si>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</si>
  <si>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</si>
  <si>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</si>
  <si>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</si>
  <si>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</si>
  <si>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</si>
  <si>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</si>
  <si>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</si>
  <si>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</si>
  <si>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</si>
  <si>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</si>
  <si>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</si>
  <si>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</si>
  <si>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</si>
  <si>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</si>
  <si>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</si>
  <si>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</si>
  <si>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</si>
  <si>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</si>
  <si>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</si>
  <si>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</si>
  <si>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</si>
  <si>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</si>
  <si>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</si>
  <si>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</si>
  <si>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</si>
  <si>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</si>
  <si>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</si>
  <si>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</si>
  <si>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</si>
  <si>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</si>
  <si>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</si>
  <si>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</si>
  <si>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</si>
  <si>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</si>
  <si>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</si>
  <si>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</si>
  <si>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</si>
  <si>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</si>
  <si>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</si>
  <si>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</si>
  <si>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</si>
  <si>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</si>
  <si>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</si>
  <si>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</si>
  <si>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</si>
  <si>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</si>
  <si>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</si>
  <si>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</si>
  <si>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</si>
  <si>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</si>
  <si>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</si>
  <si>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</si>
  <si>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</si>
  <si>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</si>
  <si>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</si>
  <si>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</si>
  <si>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</si>
  <si>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</si>
  <si>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</si>
  <si>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</si>
  <si>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</si>
  <si>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</si>
  <si>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</si>
  <si>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</si>
  <si>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</si>
  <si>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</si>
  <si>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</si>
  <si>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</si>
  <si>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</si>
  <si>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</si>
  <si>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</si>
  <si>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</si>
  <si>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</si>
  <si>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</si>
  <si>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</si>
  <si>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</si>
  <si>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</si>
  <si>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</si>
  <si>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</si>
  <si>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</si>
  <si>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</si>
  <si>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</si>
  <si>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</si>
  <si>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</si>
  <si>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</si>
  <si>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</si>
  <si>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</si>
  <si>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</si>
  <si>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</si>
  <si>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</si>
  <si>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</si>
  <si>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</si>
  <si>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</si>
  <si>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</si>
  <si>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</si>
  <si>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</si>
  <si>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</si>
  <si>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</si>
  <si>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</si>
  <si>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</si>
  <si>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</si>
  <si>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</si>
  <si>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</si>
  <si>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</si>
  <si>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</si>
  <si>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</si>
  <si>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</si>
  <si>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</si>
  <si>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</si>
  <si>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</si>
  <si>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</si>
  <si>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</si>
  <si>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</si>
  <si>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</si>
  <si>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</si>
  <si>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</si>
  <si>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</si>
  <si>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</si>
  <si>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</si>
  <si>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</si>
  <si>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</si>
  <si>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</si>
  <si>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</si>
  <si>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</si>
  <si>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</si>
  <si>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</si>
  <si>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</si>
  <si>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</si>
  <si>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</si>
  <si>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</si>
  <si>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</si>
  <si>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</si>
  <si>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</si>
  <si>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</si>
  <si>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</si>
  <si>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</si>
  <si>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</si>
  <si>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</si>
  <si>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</si>
  <si>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</si>
  <si>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</si>
  <si>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</si>
  <si>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</si>
  <si>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</si>
  <si>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</si>
  <si>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</si>
  <si>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</si>
  <si>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</si>
  <si>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</si>
  <si>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</si>
  <si>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</si>
  <si>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</si>
  <si>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</si>
  <si>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</si>
  <si>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</si>
  <si>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</si>
  <si>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</si>
  <si>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</si>
  <si>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</si>
  <si>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</si>
  <si>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</si>
  <si>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</si>
  <si>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</si>
  <si>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</si>
  <si>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</si>
  <si>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</si>
  <si>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</si>
  <si>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</si>
  <si>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</si>
  <si>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</si>
  <si>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</si>
  <si>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</si>
  <si>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</si>
  <si>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</si>
  <si>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</si>
  <si>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</si>
  <si>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</si>
  <si>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</si>
  <si>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</si>
  <si>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</si>
  <si>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</si>
  <si>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</si>
  <si>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</si>
  <si>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</si>
  <si>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</si>
  <si>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</si>
  <si>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</si>
  <si>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</si>
  <si>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</si>
  <si>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</si>
  <si>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</si>
  <si>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</si>
  <si>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</si>
  <si>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</si>
  <si>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</si>
  <si>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</si>
  <si>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</si>
  <si>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</si>
  <si>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</si>
  <si>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</si>
  <si>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</si>
  <si>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</si>
  <si>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</si>
  <si>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</si>
  <si>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</si>
  <si>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</si>
  <si>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</si>
  <si>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</si>
  <si>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</si>
  <si>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</si>
  <si>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</si>
  <si>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</si>
  <si>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</si>
  <si>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</si>
  <si>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</si>
  <si>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</si>
  <si>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</si>
  <si>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</si>
  <si>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</si>
  <si>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</si>
  <si>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</si>
  <si>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</si>
  <si>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</si>
  <si>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</si>
  <si>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</si>
  <si>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</si>
  <si>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</si>
  <si>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</si>
  <si>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</si>
  <si>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</si>
  <si>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</si>
  <si>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</si>
  <si>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</si>
  <si>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</si>
  <si>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</si>
  <si>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</si>
  <si>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</si>
  <si>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</si>
  <si>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</si>
  <si>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</si>
  <si>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</si>
  <si>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</si>
  <si>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</si>
  <si>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</si>
  <si>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</si>
  <si>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</si>
  <si>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</si>
  <si>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</si>
  <si>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</si>
  <si>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</si>
  <si>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</si>
  <si>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</si>
  <si>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</si>
  <si>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</si>
  <si>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</si>
  <si>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</si>
  <si>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</si>
  <si>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</si>
  <si>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</si>
  <si>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</si>
  <si>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</si>
  <si>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</si>
  <si>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</si>
  <si>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</si>
  <si>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</si>
  <si>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</si>
  <si>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</si>
  <si>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</si>
  <si>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</si>
  <si>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</si>
  <si>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</si>
  <si>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</si>
  <si>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</si>
  <si>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</si>
  <si>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</si>
  <si>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</si>
  <si>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</si>
  <si>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</si>
  <si>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</si>
  <si>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</si>
  <si>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</si>
  <si>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</si>
  <si>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</si>
  <si>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</si>
  <si>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</si>
  <si>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</si>
  <si>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</si>
  <si>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</si>
  <si>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</si>
  <si>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</si>
  <si>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</si>
  <si>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</si>
  <si>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</si>
  <si>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</si>
  <si>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</si>
  <si>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</si>
  <si>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</si>
  <si>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</si>
  <si>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</si>
  <si>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</si>
  <si>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</si>
  <si>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</si>
  <si>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</si>
  <si>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</si>
  <si>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</si>
  <si>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</si>
  <si>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</si>
  <si>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</si>
  <si>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</si>
  <si>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</si>
  <si>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</si>
  <si>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</si>
  <si>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</si>
  <si>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</si>
  <si>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</si>
  <si>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</si>
  <si>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</si>
  <si>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</si>
  <si>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</si>
  <si>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</si>
  <si>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</si>
  <si>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</si>
  <si>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</si>
  <si>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</si>
  <si>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</si>
  <si>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</si>
  <si>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</si>
  <si>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</si>
  <si>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</si>
  <si>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</si>
  <si>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</si>
  <si>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</si>
  <si>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</si>
  <si>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</si>
  <si>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</si>
  <si>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</si>
  <si>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</si>
  <si>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</si>
  <si>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</si>
  <si>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</si>
  <si>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</si>
  <si>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</si>
  <si>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</si>
  <si>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</si>
  <si>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</si>
  <si>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</si>
  <si>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</si>
  <si>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</si>
  <si>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</si>
  <si>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</si>
  <si>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</si>
  <si>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</si>
  <si>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</si>
  <si>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</si>
  <si>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</si>
  <si>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</si>
  <si>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</si>
  <si>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</si>
  <si>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</si>
  <si>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</si>
  <si>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</si>
  <si>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</si>
  <si>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</si>
  <si>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</si>
  <si>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</si>
  <si>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</si>
  <si>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</si>
  <si>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</si>
  <si>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</si>
  <si>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</si>
  <si>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</si>
  <si>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</si>
  <si>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</si>
  <si>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</si>
  <si>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</si>
  <si>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</si>
  <si>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</si>
  <si>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</si>
  <si>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</si>
  <si>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</si>
  <si>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</si>
  <si>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</si>
  <si>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</si>
  <si>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</si>
  <si>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</si>
  <si>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</si>
  <si>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</si>
  <si>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</si>
  <si>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</si>
  <si>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</si>
  <si>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</si>
  <si>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</si>
  <si>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</si>
  <si>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</si>
  <si>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</si>
  <si>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</si>
  <si>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</si>
  <si>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</si>
  <si>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</si>
  <si>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</si>
  <si>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</si>
  <si>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</si>
  <si>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</si>
  <si>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</si>
  <si>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</si>
  <si>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</si>
  <si>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</si>
  <si>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</si>
  <si>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</si>
  <si>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</si>
  <si>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</si>
  <si>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</si>
  <si>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</si>
  <si>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</si>
  <si>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</si>
  <si>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</si>
  <si>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</si>
  <si>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</si>
  <si>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</si>
  <si>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</si>
  <si>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</si>
  <si>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</si>
  <si>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</si>
  <si>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</si>
  <si>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</si>
  <si>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</si>
  <si>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</si>
  <si>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</si>
  <si>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</si>
  <si>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</si>
  <si>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</si>
  <si>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</si>
  <si>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</si>
  <si>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</si>
  <si>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</si>
  <si>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</si>
  <si>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</si>
  <si>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</si>
  <si>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</si>
  <si>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</si>
  <si>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</si>
  <si>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</si>
  <si>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</si>
  <si>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</si>
  <si>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</si>
  <si>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</si>
  <si>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</si>
  <si>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</si>
  <si>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</si>
  <si>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</si>
  <si>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</si>
  <si>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</si>
  <si>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</si>
  <si>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</si>
  <si>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</si>
  <si>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</si>
  <si>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</si>
  <si>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</si>
  <si>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</si>
  <si>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</si>
  <si>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</si>
  <si>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</si>
  <si>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</si>
  <si>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</si>
  <si>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</si>
  <si>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</si>
  <si>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</si>
  <si>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</si>
  <si>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</si>
  <si>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</si>
  <si>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</si>
  <si>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</si>
  <si>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</si>
  <si>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</si>
  <si>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</si>
  <si>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</si>
  <si>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</si>
  <si>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</si>
  <si>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</si>
  <si>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</si>
  <si>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</si>
  <si>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</si>
  <si>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</si>
  <si>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</si>
  <si>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</si>
  <si>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</si>
  <si>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</si>
  <si>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</si>
  <si>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</si>
  <si>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</si>
  <si>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</si>
  <si>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</si>
  <si>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</si>
  <si>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</si>
  <si>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</si>
  <si>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</si>
  <si>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</si>
  <si>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</si>
  <si>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</si>
  <si>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</si>
  <si>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</si>
  <si>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</si>
  <si>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</si>
  <si>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</si>
  <si>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</si>
  <si>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</si>
  <si>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</si>
  <si>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</si>
  <si>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</si>
  <si>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</si>
  <si>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</si>
  <si>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</si>
  <si>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</si>
  <si>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</si>
  <si>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</si>
  <si>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</si>
  <si>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</si>
  <si>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</si>
  <si>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</si>
  <si>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</si>
  <si>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</si>
  <si>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</si>
  <si>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</si>
  <si>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</si>
  <si>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</si>
  <si>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</si>
  <si>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</si>
  <si>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</si>
  <si>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</si>
  <si>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</si>
  <si>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</si>
  <si>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</si>
  <si>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</si>
  <si>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</si>
  <si>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</si>
  <si>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</si>
  <si>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</si>
  <si>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</si>
  <si>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</si>
  <si>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</si>
  <si>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</si>
  <si>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</si>
  <si>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</si>
  <si>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</si>
  <si>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</si>
  <si>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</si>
  <si>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</si>
  <si>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</si>
  <si>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</si>
  <si>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</si>
  <si>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</si>
  <si>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</si>
  <si>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</si>
  <si>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</si>
  <si>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</si>
  <si>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</si>
  <si>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</si>
  <si>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</si>
  <si>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</si>
  <si>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</si>
  <si>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</si>
  <si>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</si>
  <si>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</si>
  <si>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</si>
  <si>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</si>
  <si>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</si>
  <si>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</si>
  <si>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</si>
  <si>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</si>
  <si>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</si>
  <si>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</si>
  <si>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</si>
  <si>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</si>
  <si>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</si>
  <si>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</si>
  <si>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</si>
  <si>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</si>
  <si>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</si>
  <si>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</si>
  <si>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</si>
  <si>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</si>
  <si>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</si>
  <si>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</si>
  <si>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</si>
  <si>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</si>
  <si>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</si>
  <si>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</si>
  <si>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</si>
  <si>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</si>
  <si>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</si>
  <si>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</si>
  <si>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</si>
  <si>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</si>
  <si>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</si>
  <si>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</si>
  <si>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</si>
  <si>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</si>
  <si>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</si>
  <si>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</si>
  <si>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</si>
  <si>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</si>
  <si>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</si>
  <si>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</si>
  <si>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</si>
  <si>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</si>
  <si>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</si>
  <si>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</si>
  <si>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</si>
  <si>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</si>
  <si>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</si>
  <si>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</si>
  <si>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</si>
  <si>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</si>
  <si>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</si>
  <si>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</si>
  <si>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</si>
  <si>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</si>
  <si>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</si>
  <si>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</si>
  <si>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</si>
  <si>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</si>
  <si>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</si>
  <si>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</si>
  <si>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</si>
  <si>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</si>
  <si>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</si>
  <si>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</si>
  <si>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</si>
  <si>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</si>
  <si>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</si>
  <si>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</si>
  <si>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</si>
  <si>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</si>
  <si>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</si>
  <si>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</si>
  <si>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</si>
  <si>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</si>
  <si>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</si>
  <si>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</si>
  <si>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</si>
  <si>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</si>
  <si>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</si>
  <si>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</si>
  <si>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</si>
  <si>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</si>
  <si>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</si>
  <si>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</si>
  <si>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</si>
  <si>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</si>
  <si>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</si>
  <si>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</si>
  <si>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</si>
  <si>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</si>
  <si>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</si>
  <si>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</si>
  <si>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</si>
  <si>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</si>
  <si>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</si>
  <si>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</si>
  <si>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</si>
  <si>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</si>
  <si>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</si>
  <si>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</si>
  <si>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</si>
  <si>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</si>
  <si>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</si>
  <si>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</si>
  <si>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</si>
  <si>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</si>
  <si>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</si>
  <si>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</si>
  <si>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</si>
  <si>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</si>
  <si>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</si>
  <si>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</si>
  <si>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</si>
  <si>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</si>
  <si>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</si>
  <si>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</si>
  <si>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</si>
  <si>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</si>
  <si>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</si>
  <si>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</si>
  <si>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</si>
  <si>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</si>
  <si>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</si>
  <si>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</si>
  <si>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</si>
  <si>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</si>
  <si>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</si>
  <si>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</si>
  <si>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</si>
  <si>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</si>
  <si>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</si>
  <si>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</si>
  <si>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</si>
  <si>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</si>
  <si>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</si>
  <si>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</si>
  <si>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</si>
  <si>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</si>
  <si>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</si>
  <si>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</si>
  <si>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</si>
  <si>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</si>
  <si>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</si>
  <si>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</si>
  <si>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</si>
  <si>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</si>
  <si>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</si>
  <si>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</si>
  <si>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</si>
  <si>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</si>
  <si>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</si>
  <si>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</si>
  <si>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</si>
  <si>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</si>
  <si>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</si>
  <si>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</si>
  <si>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</si>
  <si>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</si>
  <si>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</si>
  <si>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</si>
  <si>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</si>
  <si>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</si>
  <si>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</si>
  <si>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</si>
  <si>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</si>
  <si>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</si>
  <si>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</si>
  <si>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</si>
  <si>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</si>
  <si>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</si>
  <si>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</si>
  <si>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</si>
  <si>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</si>
  <si>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</si>
  <si>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</si>
  <si>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</si>
  <si>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</si>
  <si>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</si>
  <si>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</si>
  <si>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</si>
  <si>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</si>
  <si>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</si>
  <si>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</si>
  <si>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</si>
  <si>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</si>
  <si>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</si>
  <si>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</si>
  <si>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</si>
  <si>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</si>
  <si>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</si>
  <si>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</si>
  <si>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</si>
  <si>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</si>
  <si>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</si>
  <si>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</si>
  <si>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</si>
  <si>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</si>
  <si>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</si>
  <si>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</si>
  <si>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</si>
  <si>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</si>
  <si>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</si>
  <si>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</si>
  <si>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</si>
  <si>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</si>
  <si>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</si>
  <si>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</si>
  <si>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</si>
  <si>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</si>
  <si>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</si>
  <si>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</si>
  <si>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</si>
  <si>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</si>
  <si>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</si>
  <si>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</si>
  <si>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</si>
  <si>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</si>
  <si>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</si>
  <si>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</si>
  <si>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</si>
  <si>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</si>
  <si>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</si>
  <si>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</si>
  <si>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</si>
  <si>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</si>
  <si>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</si>
  <si>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</si>
  <si>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</si>
  <si>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</si>
  <si>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</si>
  <si>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</si>
  <si>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</si>
  <si>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</si>
  <si>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</si>
  <si>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</si>
  <si>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</si>
  <si>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</si>
  <si>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</si>
  <si>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</si>
  <si>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</si>
  <si>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</si>
  <si>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</si>
  <si>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</si>
  <si>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</si>
  <si>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</si>
  <si>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</si>
  <si>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</si>
  <si>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</si>
  <si>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</si>
  <si>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</si>
  <si>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</si>
  <si>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</si>
  <si>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</si>
  <si>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</si>
  <si>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</si>
  <si>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</si>
  <si>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</si>
  <si>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</si>
  <si>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</si>
  <si>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</si>
  <si>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</si>
  <si>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</si>
  <si>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</si>
  <si>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</si>
  <si>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</si>
  <si>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</si>
  <si>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</si>
  <si>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</si>
  <si>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</si>
  <si>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</si>
  <si>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</si>
  <si>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</si>
  <si>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</si>
  <si>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</si>
  <si>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</si>
  <si>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</si>
  <si>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</si>
  <si>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</si>
  <si>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</si>
  <si>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</si>
  <si>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</si>
  <si>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</si>
  <si>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</si>
  <si>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</si>
  <si>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</si>
  <si>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</si>
  <si>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</si>
  <si>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</si>
  <si>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</si>
  <si>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</si>
  <si>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</si>
  <si>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</si>
  <si>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</si>
  <si>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</si>
  <si>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</si>
  <si>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</si>
  <si>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</si>
  <si>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</si>
  <si>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</si>
  <si>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</si>
  <si>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</si>
  <si>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</si>
  <si>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</si>
  <si>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</si>
  <si>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</si>
  <si>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</si>
  <si>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</si>
  <si>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</si>
  <si>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</si>
  <si>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</si>
  <si>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</si>
  <si>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</si>
  <si>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</si>
  <si>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</si>
  <si>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</si>
  <si>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</si>
  <si>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</si>
  <si>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</si>
  <si>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</si>
  <si>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</si>
  <si>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</si>
  <si>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</si>
  <si>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</si>
  <si>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</si>
  <si>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</si>
  <si>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</si>
  <si>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</si>
  <si>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</si>
  <si>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</si>
  <si>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</si>
  <si>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</si>
  <si>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</si>
  <si>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</si>
  <si>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</si>
  <si>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</si>
  <si>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</si>
  <si>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</si>
  <si>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</si>
  <si>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</si>
  <si>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</si>
  <si>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</si>
  <si>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</si>
  <si>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</si>
  <si>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</si>
  <si>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</si>
  <si>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</si>
  <si>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</si>
  <si>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</si>
  <si>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</si>
  <si>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</si>
  <si>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</si>
  <si>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</si>
  <si>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</si>
  <si>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</si>
  <si>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</si>
  <si>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</si>
  <si>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</si>
  <si>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</si>
  <si>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</si>
  <si>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</si>
  <si>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</si>
  <si>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</si>
  <si>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</si>
  <si>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</si>
  <si>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</si>
  <si>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</si>
  <si>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</si>
  <si>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</si>
  <si>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</si>
  <si>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</si>
  <si>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</si>
  <si>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</si>
  <si>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</si>
  <si>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</si>
  <si>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</si>
  <si>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</si>
  <si>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</si>
  <si>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</si>
  <si>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</si>
  <si>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</si>
  <si>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</si>
  <si>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</si>
  <si>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</si>
  <si>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</si>
  <si>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</si>
  <si>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</si>
  <si>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</si>
  <si>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</si>
  <si>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</si>
  <si>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</si>
  <si>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</si>
  <si>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</si>
  <si>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</si>
  <si>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</si>
  <si>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</si>
  <si>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</si>
  <si>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</si>
  <si>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</si>
  <si>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</si>
  <si>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</si>
  <si>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</si>
  <si>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</si>
  <si>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</si>
  <si>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</si>
  <si>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</si>
  <si>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</si>
  <si>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</si>
  <si>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</si>
  <si>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</si>
  <si>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</si>
  <si>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</si>
  <si>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</si>
  <si>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</si>
  <si>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</si>
  <si>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</si>
  <si>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</si>
  <si>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</si>
  <si>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</si>
  <si>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</si>
  <si>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</si>
  <si>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</si>
  <si>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</si>
  <si>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</si>
  <si>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</si>
  <si>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</si>
  <si>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</si>
  <si>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</si>
  <si>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</si>
  <si>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</si>
  <si>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</si>
  <si>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</si>
  <si>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</si>
  <si>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</si>
  <si>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</si>
  <si>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</si>
  <si>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</si>
  <si>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</si>
  <si>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</si>
  <si>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</si>
  <si>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</si>
  <si>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</si>
  <si>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</si>
  <si>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</si>
  <si>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</si>
  <si>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</si>
  <si>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</si>
  <si>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</si>
  <si>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</si>
  <si>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</si>
  <si>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</si>
  <si>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</si>
  <si>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</si>
  <si>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</si>
  <si>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</si>
  <si>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</si>
  <si>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</si>
  <si>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</si>
  <si>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</si>
  <si>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</si>
  <si>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</si>
  <si>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</si>
  <si>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</si>
  <si>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</si>
  <si>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</si>
  <si>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</si>
  <si>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</si>
  <si>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</si>
  <si>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</si>
  <si>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</si>
  <si>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</si>
  <si>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</si>
  <si>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</si>
  <si>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</si>
  <si>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</si>
  <si>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</si>
  <si>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</si>
  <si>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</si>
  <si>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</si>
  <si>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</si>
  <si>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</si>
  <si>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</si>
  <si>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</si>
  <si>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</si>
  <si>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</si>
  <si>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</si>
  <si>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</si>
  <si>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</si>
  <si>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</si>
  <si>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</si>
  <si>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</si>
  <si>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</si>
  <si>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</si>
  <si>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</si>
  <si>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</si>
  <si>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</si>
  <si>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</si>
  <si>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</si>
  <si>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</si>
  <si>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</si>
  <si>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</si>
  <si>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</si>
  <si>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</si>
  <si>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</si>
  <si>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</si>
  <si>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</si>
  <si>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</si>
  <si>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</si>
  <si>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</si>
  <si>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</si>
  <si>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</si>
  <si>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</si>
  <si>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</si>
  <si>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</si>
  <si>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</si>
  <si>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</si>
  <si>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</si>
  <si>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</si>
  <si>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</si>
  <si>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</si>
  <si>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</si>
  <si>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</si>
  <si>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</si>
  <si>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</si>
  <si>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</si>
  <si>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</si>
  <si>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</si>
  <si>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</si>
  <si>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</si>
  <si>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</si>
  <si>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</si>
  <si>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</si>
  <si>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</si>
  <si>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</si>
  <si>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</si>
  <si>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</si>
  <si>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</si>
  <si>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</si>
  <si>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</si>
  <si>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</si>
  <si>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</si>
  <si>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</si>
  <si>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</si>
  <si>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</si>
  <si>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</si>
  <si>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</si>
  <si>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</si>
  <si>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</si>
  <si>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</si>
  <si>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</si>
  <si>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</si>
  <si>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</si>
  <si>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</si>
  <si>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</si>
  <si>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</si>
  <si>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</si>
  <si>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</si>
  <si>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</si>
  <si>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</si>
  <si>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</si>
  <si>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</si>
  <si>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</si>
  <si>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</si>
  <si>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</si>
  <si>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</si>
  <si>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</si>
  <si>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</si>
  <si>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</si>
  <si>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</si>
  <si>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</si>
  <si>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</si>
  <si>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</si>
  <si>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</si>
  <si>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</si>
  <si>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</si>
  <si>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</si>
  <si>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</si>
  <si>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</si>
  <si>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</si>
  <si>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</si>
  <si>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</si>
  <si>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</si>
  <si>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</si>
  <si>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</si>
  <si>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</si>
  <si>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</si>
  <si>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</si>
  <si>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</si>
  <si>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</si>
  <si>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</si>
  <si>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</si>
  <si>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</si>
  <si>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</si>
  <si>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</si>
  <si>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</si>
  <si>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</si>
  <si>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</si>
  <si>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</si>
  <si>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</si>
  <si>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</si>
  <si>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</si>
  <si>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</si>
  <si>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</si>
  <si>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</si>
  <si>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</si>
  <si>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</si>
  <si>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</si>
  <si>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</si>
  <si>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</si>
  <si>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</si>
  <si>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</si>
  <si>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</si>
  <si>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</si>
  <si>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</si>
  <si>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</si>
  <si>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</si>
  <si>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</si>
  <si>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</si>
  <si>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</si>
  <si>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</si>
  <si>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</si>
  <si>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</si>
  <si>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</si>
  <si>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</si>
  <si>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</si>
  <si>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</si>
  <si>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</si>
  <si>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</si>
  <si>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</si>
  <si>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</si>
  <si>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</si>
  <si>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</si>
  <si>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</si>
  <si>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</si>
  <si>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</si>
  <si>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</si>
  <si>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</si>
  <si>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</si>
  <si>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</si>
  <si>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</si>
  <si>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</si>
  <si>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</si>
  <si>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</si>
  <si>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</si>
  <si>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</si>
  <si>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</si>
  <si>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</si>
  <si>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</si>
  <si>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</si>
  <si>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</si>
  <si>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</si>
  <si>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</si>
  <si>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</si>
  <si>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</si>
  <si>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</si>
  <si>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</si>
  <si>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</si>
  <si>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</si>
  <si>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</si>
  <si>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</si>
  <si>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</si>
  <si>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</si>
  <si>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</si>
  <si>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</si>
  <si>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</si>
  <si>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</si>
  <si>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</si>
  <si>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</si>
  <si>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</si>
  <si>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</si>
  <si>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</si>
  <si>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</si>
  <si>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</si>
  <si>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</si>
  <si>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</si>
  <si>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</si>
  <si>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</si>
  <si>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</si>
  <si>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</si>
  <si>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</si>
  <si>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</si>
  <si>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</si>
  <si>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</si>
  <si>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</si>
  <si>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</si>
  <si>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</si>
  <si>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</si>
  <si>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</si>
  <si>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</si>
  <si>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</si>
  <si>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</si>
  <si>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</si>
  <si>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</si>
  <si>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</si>
  <si>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</si>
  <si>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</si>
  <si>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</si>
  <si>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</si>
  <si>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</si>
  <si>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</si>
  <si>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</si>
  <si>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</si>
  <si>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</si>
  <si>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</si>
  <si>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</si>
  <si>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</si>
  <si>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</si>
  <si>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</si>
  <si>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</si>
  <si>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</si>
  <si>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</si>
  <si>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</si>
  <si>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</si>
  <si>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</si>
  <si>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</si>
  <si>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</si>
  <si>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</si>
  <si>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</si>
  <si>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</si>
  <si>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</si>
  <si>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</si>
  <si>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</si>
  <si>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</si>
  <si>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</si>
  <si>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</si>
  <si>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</si>
  <si>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</si>
  <si>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</si>
  <si>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</si>
  <si>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</si>
  <si>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</si>
  <si>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</si>
  <si>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</si>
  <si>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</si>
  <si>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</si>
  <si>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</si>
  <si>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</si>
  <si>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</si>
  <si>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</si>
  <si>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</si>
  <si>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</si>
  <si>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</si>
  <si>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</si>
  <si>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</si>
  <si>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</si>
  <si>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</si>
  <si>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</si>
  <si>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</si>
  <si>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</si>
  <si>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</si>
  <si>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</si>
  <si>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</si>
  <si>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</si>
  <si>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</si>
  <si>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</si>
  <si>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</si>
  <si>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</si>
  <si>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</si>
  <si>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</si>
  <si>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</si>
  <si>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</si>
  <si>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</si>
  <si>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</si>
  <si>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</si>
  <si>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</si>
  <si>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</si>
  <si>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</si>
  <si>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</si>
  <si>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</si>
  <si>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</si>
  <si>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</si>
  <si>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</si>
  <si>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</si>
  <si>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</si>
  <si>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</si>
  <si>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</si>
  <si>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</si>
  <si>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</si>
  <si>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</si>
  <si>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</si>
  <si>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</si>
  <si>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</si>
  <si>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</si>
  <si>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</si>
  <si>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</si>
  <si>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</si>
  <si>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</si>
  <si>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</si>
  <si>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</si>
  <si>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</si>
  <si>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</si>
  <si>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</si>
  <si>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</si>
  <si>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</si>
  <si>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</si>
  <si>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</si>
  <si>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</si>
  <si>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</si>
  <si>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</si>
  <si>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</si>
  <si>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</si>
  <si>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</si>
  <si>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</si>
  <si>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</si>
  <si>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</si>
  <si>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</si>
  <si>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</si>
  <si>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</si>
  <si>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</si>
  <si>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</si>
  <si>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</si>
  <si>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</si>
  <si>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</si>
  <si>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</si>
  <si>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</si>
  <si>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</si>
  <si>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</si>
  <si>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</si>
  <si>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</si>
  <si>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</si>
  <si>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</si>
  <si>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</si>
  <si>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</si>
  <si>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</si>
  <si>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</si>
  <si>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</si>
  <si>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</si>
  <si>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</si>
  <si>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</si>
  <si>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</si>
  <si>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</si>
  <si>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</si>
  <si>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</si>
  <si>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</si>
  <si>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</si>
  <si>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</si>
  <si>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</si>
  <si>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</si>
  <si>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</si>
  <si>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</si>
  <si>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</si>
  <si>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</si>
  <si>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</si>
  <si>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</si>
  <si>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</si>
  <si>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</si>
  <si>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</si>
  <si>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</si>
  <si>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</si>
  <si>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</si>
  <si>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</si>
  <si>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</si>
  <si>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</si>
  <si>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</si>
  <si>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</si>
  <si>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</si>
  <si>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</si>
  <si>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</si>
  <si>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</si>
  <si>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</si>
  <si>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</si>
  <si>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</si>
  <si>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</si>
  <si>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</si>
  <si>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</si>
  <si>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</si>
  <si>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</si>
  <si>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</si>
  <si>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</si>
  <si>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</si>
  <si>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</si>
  <si>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</si>
  <si>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</si>
  <si>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</si>
  <si>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</si>
  <si>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</si>
  <si>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</si>
  <si>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</si>
  <si>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</si>
  <si>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</si>
  <si>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</si>
  <si>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</si>
  <si>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</si>
  <si>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</si>
  <si>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</si>
  <si>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</si>
  <si>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</si>
  <si>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</si>
  <si>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</si>
  <si>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</si>
  <si>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</si>
  <si>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</si>
  <si>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</si>
  <si>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</si>
  <si>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</si>
  <si>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</si>
  <si>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</si>
  <si>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</si>
  <si>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</si>
  <si>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</si>
  <si>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</si>
  <si>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</si>
  <si>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</si>
  <si>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</si>
  <si>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</si>
  <si>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</si>
  <si>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</si>
  <si>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</si>
  <si>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</si>
  <si>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</si>
  <si>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</si>
  <si>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</si>
  <si>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</si>
  <si>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</si>
  <si>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</si>
  <si>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</si>
  <si>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</si>
  <si>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</si>
  <si>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</si>
  <si>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</si>
  <si>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</si>
  <si>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</si>
  <si>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</si>
  <si>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</si>
  <si>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</si>
  <si>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</si>
  <si>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</si>
  <si>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</si>
  <si>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</si>
  <si>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</si>
  <si>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</si>
  <si>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</si>
  <si>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</si>
  <si>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</si>
  <si>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</si>
  <si>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</si>
  <si>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</si>
  <si>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</si>
  <si>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</si>
  <si>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</si>
  <si>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</si>
  <si>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</si>
  <si>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</si>
  <si>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</si>
  <si>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</si>
  <si>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</si>
  <si>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</si>
  <si>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</si>
  <si>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</si>
  <si>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</si>
  <si>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</si>
  <si>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</si>
  <si>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</si>
  <si>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</si>
  <si>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</si>
  <si>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</si>
  <si>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</si>
  <si>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</si>
  <si>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</si>
  <si>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</si>
  <si>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</si>
  <si>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</si>
  <si>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</si>
  <si>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</si>
  <si>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</si>
  <si>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</si>
  <si>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</si>
  <si>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</si>
  <si>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</si>
  <si>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</si>
  <si>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</si>
  <si>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</si>
  <si>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</si>
  <si>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</si>
  <si>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</si>
  <si>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</si>
  <si>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</si>
  <si>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</si>
  <si>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</si>
  <si>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</si>
  <si>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</si>
  <si>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</si>
  <si>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</si>
  <si>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</si>
  <si>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</si>
  <si>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</si>
  <si>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</si>
  <si>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</si>
  <si>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</si>
  <si>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</si>
  <si>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</si>
  <si>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</si>
  <si>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</si>
  <si>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</si>
  <si>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</si>
  <si>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</si>
  <si>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</si>
  <si>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</si>
  <si>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</si>
  <si>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</si>
  <si>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</si>
  <si>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</si>
  <si>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</si>
  <si>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</si>
  <si>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</si>
  <si>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</si>
  <si>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</si>
  <si>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</si>
  <si>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</si>
  <si>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</si>
  <si>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</si>
  <si>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</si>
  <si>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</si>
  <si>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</si>
  <si>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</si>
  <si>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</si>
  <si>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</si>
  <si>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</si>
  <si>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</si>
  <si>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</si>
  <si>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</si>
  <si>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</si>
  <si>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</si>
  <si>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</si>
  <si>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</si>
  <si>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</si>
  <si>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</si>
  <si>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</si>
  <si>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</si>
  <si>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</si>
  <si>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</si>
  <si>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</si>
  <si>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</si>
  <si>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</si>
  <si>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</si>
  <si>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</si>
  <si>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</si>
  <si>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</si>
  <si>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</si>
  <si>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</si>
  <si>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</si>
  <si>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</si>
  <si>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</si>
  <si>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</si>
  <si>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</si>
  <si>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</si>
  <si>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</si>
  <si>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</si>
  <si>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</si>
  <si>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</si>
  <si>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</si>
  <si>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</si>
  <si>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</si>
  <si>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</si>
  <si>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</si>
  <si>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</si>
  <si>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</si>
  <si>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</si>
  <si>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</si>
  <si>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</si>
  <si>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</si>
  <si>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</si>
  <si>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</si>
  <si>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</si>
  <si>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</si>
  <si>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</si>
  <si>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</si>
  <si>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</si>
  <si>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</si>
  <si>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</si>
  <si>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</si>
  <si>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</si>
  <si>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</si>
  <si>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</si>
  <si>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</si>
  <si>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</si>
  <si>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</si>
  <si>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</si>
  <si>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</si>
  <si>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</si>
  <si>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</si>
  <si>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</si>
  <si>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</si>
  <si>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</si>
  <si>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</si>
  <si>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</si>
  <si>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</si>
  <si>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</si>
  <si>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</si>
  <si>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</si>
  <si>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</si>
  <si>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</si>
  <si>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</si>
  <si>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</si>
  <si>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</si>
  <si>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</si>
  <si>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</si>
  <si>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</si>
  <si>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</si>
  <si>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</si>
  <si>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</si>
  <si>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</si>
  <si>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</si>
  <si>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</si>
  <si>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</si>
  <si>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</si>
  <si>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</si>
  <si>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</si>
  <si>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</si>
  <si>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</si>
  <si>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</si>
  <si>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</si>
  <si>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</si>
  <si>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</si>
  <si>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</si>
  <si>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</si>
  <si>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</si>
  <si>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</si>
  <si>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</si>
  <si>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</si>
  <si>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</si>
  <si>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</si>
  <si>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</si>
  <si>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</si>
  <si>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</si>
  <si>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</si>
  <si>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</si>
  <si>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</si>
  <si>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</si>
  <si>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</si>
  <si>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</si>
  <si>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</si>
  <si>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</si>
  <si>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</si>
  <si>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</si>
  <si>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</si>
  <si>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</si>
  <si>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</si>
  <si>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</si>
  <si>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</si>
  <si>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</si>
  <si>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</si>
  <si>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</si>
  <si>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</si>
  <si>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</si>
  <si>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</si>
  <si>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</si>
  <si>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</si>
  <si>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</si>
  <si>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</si>
  <si>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</si>
  <si>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</si>
  <si>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</si>
  <si>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</si>
  <si>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</si>
  <si>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</si>
  <si>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</si>
  <si>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</si>
  <si>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</si>
  <si>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</si>
  <si>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</si>
  <si>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</si>
  <si>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</si>
  <si>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</si>
  <si>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</si>
  <si>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</si>
  <si>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</si>
  <si>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</si>
  <si>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</si>
  <si>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</si>
  <si>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</si>
  <si>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</si>
  <si>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</si>
  <si>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</si>
  <si>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</si>
  <si>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</si>
  <si>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</si>
  <si>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</si>
  <si>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</si>
  <si>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</si>
  <si>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</si>
  <si>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</si>
  <si>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</si>
  <si>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</si>
  <si>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</si>
  <si>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</si>
  <si>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</si>
  <si>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</si>
  <si>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</si>
  <si>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</si>
  <si>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</si>
  <si>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</si>
  <si>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</si>
  <si>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</si>
  <si>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</si>
  <si>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</si>
  <si>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</si>
  <si>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</si>
  <si>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</si>
  <si>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</si>
  <si>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</si>
  <si>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</si>
  <si>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</si>
  <si>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</si>
  <si>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</si>
  <si>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</si>
  <si>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</si>
  <si>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</si>
  <si>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</si>
  <si>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</si>
  <si>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</si>
  <si>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</si>
  <si>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</si>
  <si>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</si>
  <si>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</si>
  <si>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</si>
  <si>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</si>
  <si>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</si>
  <si>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</si>
  <si>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</si>
  <si>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</si>
  <si>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</si>
  <si>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</si>
  <si>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</si>
  <si>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</si>
  <si>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</si>
  <si>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</si>
  <si>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</si>
  <si>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</si>
  <si>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</si>
  <si>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</si>
  <si>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</si>
  <si>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</si>
  <si>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</si>
  <si>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</si>
  <si>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</si>
  <si>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</si>
  <si>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</si>
  <si>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</si>
  <si>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</si>
  <si>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</si>
  <si>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</si>
  <si>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</si>
  <si>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</si>
  <si>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</si>
  <si>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</si>
  <si>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</si>
  <si>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</si>
  <si>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</si>
  <si>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</si>
  <si>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</si>
  <si>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</si>
  <si>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</si>
  <si>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</si>
  <si>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</si>
  <si>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</si>
  <si>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</si>
  <si>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</si>
  <si>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</si>
  <si>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</si>
  <si>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</si>
  <si>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</si>
  <si>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</si>
  <si>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</si>
  <si>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</si>
  <si>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</si>
  <si>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</si>
  <si>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</si>
  <si>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</si>
  <si>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</si>
  <si>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</si>
  <si>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</si>
  <si>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</si>
  <si>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</si>
  <si>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</si>
  <si>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</si>
  <si>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</si>
  <si>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</si>
  <si>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</si>
  <si>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</si>
  <si>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</si>
  <si>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</si>
  <si>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</si>
  <si>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</si>
  <si>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</si>
  <si>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</si>
  <si>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</si>
  <si>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</si>
  <si>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</si>
  <si>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</si>
  <si>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</si>
  <si>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</si>
  <si>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</si>
  <si>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</si>
  <si>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</si>
  <si>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</si>
  <si>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</si>
  <si>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</si>
  <si>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</si>
  <si>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</si>
  <si>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</si>
  <si>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</si>
  <si>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</si>
  <si>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</si>
  <si>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</si>
  <si>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</si>
  <si>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</si>
  <si>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</si>
  <si>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</si>
  <si>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</si>
  <si>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</si>
  <si>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</si>
  <si>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</si>
  <si>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</si>
  <si>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</si>
  <si>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</si>
  <si>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</si>
  <si>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</si>
  <si>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</si>
  <si>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</si>
  <si>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</si>
  <si>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</si>
  <si>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</si>
  <si>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</si>
  <si>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</si>
  <si>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</si>
  <si>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</si>
  <si>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</si>
  <si>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</si>
  <si>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</si>
  <si>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</si>
  <si>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</si>
  <si>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</si>
  <si>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</si>
  <si>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</si>
  <si>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</si>
  <si>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</si>
  <si>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</si>
  <si>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</si>
  <si>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</si>
  <si>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</si>
  <si>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</si>
  <si>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</si>
  <si>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</si>
  <si>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</si>
  <si>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</si>
  <si>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</si>
  <si>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</si>
  <si>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</si>
  <si>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</si>
  <si>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</si>
  <si>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</si>
  <si>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</si>
  <si>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</si>
  <si>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</si>
  <si>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</si>
  <si>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</si>
  <si>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</si>
  <si>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</si>
  <si>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</si>
  <si>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</si>
  <si>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</si>
  <si>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</si>
  <si>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</si>
  <si>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</si>
  <si>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</si>
  <si>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</si>
  <si>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</si>
  <si>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</si>
  <si>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</si>
  <si>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</si>
  <si>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</si>
  <si>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</si>
  <si>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</si>
  <si>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</si>
  <si>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</si>
  <si>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</si>
  <si>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</si>
  <si>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</si>
  <si>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</si>
  <si>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</si>
  <si>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</si>
  <si>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</si>
  <si>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</si>
  <si>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</si>
  <si>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</si>
  <si>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</si>
  <si>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</si>
  <si>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</si>
  <si>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</si>
  <si>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</si>
  <si>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</si>
  <si>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</si>
  <si>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</si>
  <si>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</si>
  <si>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</si>
  <si>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</si>
  <si>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</si>
  <si>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</si>
  <si>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</si>
  <si>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</si>
  <si>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</si>
  <si>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</si>
  <si>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</si>
  <si>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</si>
  <si>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</si>
  <si>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</si>
  <si>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</si>
  <si>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</si>
  <si>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</si>
  <si>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</si>
  <si>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</si>
  <si>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</si>
  <si>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</si>
  <si>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</si>
  <si>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</si>
  <si>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</si>
  <si>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</si>
  <si>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</si>
  <si>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</si>
  <si>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</si>
  <si>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</si>
  <si>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</si>
  <si>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</si>
  <si>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</si>
  <si>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</si>
  <si>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</si>
  <si>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</si>
  <si>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</si>
  <si>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</si>
  <si>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</si>
  <si>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</si>
  <si>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</si>
  <si>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</si>
  <si>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</si>
  <si>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</si>
  <si>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</si>
  <si>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</si>
  <si>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</si>
  <si>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</si>
  <si>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</si>
  <si>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</si>
  <si>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</si>
  <si>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</si>
  <si>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</si>
  <si>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</si>
  <si>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</si>
  <si>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</si>
  <si>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</si>
  <si>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</si>
  <si>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</si>
  <si>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</si>
  <si>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</si>
  <si>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</si>
  <si>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</si>
  <si>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</si>
  <si>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</si>
  <si>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</si>
  <si>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</si>
  <si>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</si>
  <si>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</si>
  <si>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</si>
  <si>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</si>
  <si>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</si>
  <si>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</si>
  <si>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</si>
  <si>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</si>
  <si>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</si>
  <si>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</si>
  <si>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</si>
  <si>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</si>
  <si>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</si>
  <si>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</si>
  <si>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</si>
  <si>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</si>
  <si>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</si>
  <si>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</si>
  <si>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</si>
  <si>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</si>
  <si>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</si>
  <si>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</si>
  <si>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</si>
  <si>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</si>
  <si>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</si>
  <si>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</si>
  <si>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</si>
  <si>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</si>
  <si>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</si>
  <si>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</si>
  <si>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</si>
  <si>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</si>
  <si>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</si>
  <si>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</si>
  <si>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</si>
  <si>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</si>
  <si>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</si>
  <si>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</si>
  <si>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</si>
  <si>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</si>
  <si>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</si>
  <si>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</si>
  <si>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</si>
  <si>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</si>
  <si>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</si>
  <si>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</si>
  <si>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</si>
  <si>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</si>
  <si>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</si>
  <si>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</si>
  <si>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</si>
  <si>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</si>
  <si>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</si>
  <si>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</si>
  <si>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</si>
  <si>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</si>
  <si>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</si>
  <si>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</si>
  <si>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</si>
  <si>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</si>
  <si>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</si>
  <si>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</si>
  <si>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</si>
  <si>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</si>
  <si>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</si>
  <si>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</si>
  <si>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</si>
  <si>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</si>
  <si>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</si>
  <si>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</si>
  <si>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</si>
  <si>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</si>
  <si>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</si>
  <si>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</si>
  <si>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</si>
  <si>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</si>
  <si>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</si>
  <si>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</si>
  <si>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</si>
  <si>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</si>
  <si>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</si>
  <si>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</si>
  <si>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</si>
  <si>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</si>
  <si>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</si>
  <si>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</si>
  <si>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</si>
  <si>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</si>
  <si>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</si>
  <si>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</si>
  <si>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</si>
  <si>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</si>
  <si>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</si>
  <si>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</si>
  <si>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</si>
  <si>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</si>
  <si>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</si>
  <si>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</si>
  <si>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</si>
  <si>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</si>
  <si>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</si>
  <si>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</si>
  <si>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</si>
  <si>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</si>
  <si>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</si>
  <si>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</si>
  <si>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</si>
  <si>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</si>
  <si>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</si>
  <si>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</si>
  <si>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</si>
  <si>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</si>
  <si>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</si>
  <si>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</si>
  <si>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</si>
  <si>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</si>
  <si>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</si>
  <si>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</si>
  <si>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</si>
  <si>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</si>
  <si>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</si>
  <si>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</si>
  <si>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</si>
  <si>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</si>
  <si>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</si>
  <si>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</si>
  <si>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</si>
  <si>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</si>
  <si>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</si>
  <si>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</si>
  <si>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</si>
  <si>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</si>
  <si>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</si>
  <si>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</si>
  <si>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</si>
  <si>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</si>
  <si>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</si>
  <si>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</si>
  <si>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</si>
  <si>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</si>
  <si>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</si>
  <si>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</si>
  <si>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</si>
  <si>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</si>
  <si>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</si>
  <si>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</si>
  <si>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</si>
  <si>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</si>
  <si>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</si>
  <si>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</si>
  <si>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</si>
  <si>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</si>
  <si>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</si>
  <si>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</si>
  <si>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</si>
  <si>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</si>
  <si>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</si>
  <si>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</si>
  <si>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</si>
  <si>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</si>
  <si>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</si>
  <si>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</si>
  <si>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</si>
  <si>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</si>
  <si>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</si>
  <si>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</si>
  <si>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</si>
  <si>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</si>
  <si>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</si>
  <si>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</si>
  <si>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</si>
  <si>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</si>
  <si>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</si>
  <si>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</si>
  <si>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</si>
  <si>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</si>
  <si>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</si>
  <si>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</si>
  <si>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</si>
  <si>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</si>
  <si>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</si>
  <si>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</si>
  <si>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</si>
  <si>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</si>
  <si>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</si>
  <si>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</si>
  <si>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</si>
  <si>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</si>
  <si>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</si>
  <si>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</si>
  <si>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</si>
  <si>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</si>
  <si>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</si>
  <si>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</si>
  <si>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</si>
  <si>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</si>
  <si>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</si>
  <si>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</si>
  <si>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</si>
  <si>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</si>
  <si>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</si>
  <si>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</si>
  <si>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</si>
  <si>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</si>
  <si>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</si>
  <si>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</si>
  <si>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</si>
  <si>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</si>
  <si>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</si>
  <si>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</si>
  <si>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</si>
  <si>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</si>
  <si>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</si>
  <si>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</si>
  <si>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</si>
  <si>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</si>
  <si>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</si>
  <si>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</si>
  <si>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</si>
  <si>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</si>
  <si>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</si>
  <si>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</si>
  <si>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</si>
  <si>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</si>
  <si>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</si>
  <si>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</si>
  <si>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</si>
  <si>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</si>
  <si>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</si>
  <si>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</si>
  <si>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</si>
  <si>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</si>
  <si>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</si>
  <si>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</si>
  <si>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</si>
  <si>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</si>
  <si>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</si>
  <si>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</si>
  <si>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</si>
  <si>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</si>
  <si>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</si>
  <si>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</si>
  <si>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</si>
  <si>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</si>
  <si>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</si>
  <si>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</si>
  <si>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</si>
  <si>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</si>
  <si>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</si>
  <si>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</si>
  <si>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</si>
  <si>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</si>
  <si>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</si>
  <si>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</si>
  <si>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</si>
  <si>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</si>
  <si>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</si>
  <si>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</si>
  <si>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</si>
  <si>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</si>
  <si>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</si>
  <si>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</si>
  <si>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</si>
  <si>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</si>
  <si>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</si>
  <si>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</si>
  <si>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</si>
  <si>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</si>
  <si>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</si>
  <si>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</si>
  <si>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</si>
  <si>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</si>
  <si>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</si>
  <si>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</si>
  <si>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</si>
  <si>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</si>
  <si>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</si>
  <si>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</si>
  <si>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</si>
  <si>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</si>
  <si>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</si>
  <si>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</si>
  <si>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</si>
  <si>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</si>
  <si>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</si>
  <si>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</si>
  <si>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</si>
  <si>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</si>
  <si>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</si>
  <si>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</si>
  <si>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</si>
  <si>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</si>
  <si>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</si>
  <si>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</si>
  <si>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</si>
  <si>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</si>
  <si>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</si>
  <si>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</si>
  <si>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</si>
  <si>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</si>
  <si>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</si>
  <si>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</si>
  <si>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</si>
  <si>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</si>
  <si>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</si>
  <si>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</si>
  <si>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</si>
  <si>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</si>
  <si>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</si>
  <si>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</si>
  <si>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</si>
  <si>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</si>
  <si>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</si>
  <si>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</si>
  <si>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</si>
  <si>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</si>
  <si>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</si>
  <si>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</si>
  <si>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</si>
  <si>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</si>
  <si>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</si>
  <si>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</si>
  <si>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</si>
  <si>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</si>
  <si>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</si>
  <si>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</si>
  <si>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</si>
  <si>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</si>
  <si>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</si>
  <si>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</si>
  <si>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</si>
  <si>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</si>
  <si>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</si>
  <si>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</si>
  <si>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</si>
  <si>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</si>
  <si>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</si>
  <si>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</si>
  <si>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</si>
  <si>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</si>
  <si>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</si>
  <si>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</si>
  <si>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</si>
  <si>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</si>
  <si>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</si>
  <si>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</si>
  <si>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</si>
  <si>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</si>
  <si>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</si>
  <si>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</si>
  <si>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</si>
  <si>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</si>
  <si>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</si>
  <si>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</si>
  <si>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</si>
  <si>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</si>
  <si>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</si>
  <si>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</si>
  <si>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</si>
  <si>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</si>
  <si>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</si>
  <si>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</si>
  <si>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</si>
  <si>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</si>
  <si>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</si>
  <si>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</si>
  <si>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</si>
  <si>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</si>
  <si>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</si>
  <si>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</si>
  <si>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</si>
  <si>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</si>
  <si>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</si>
  <si>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</si>
  <si>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</si>
  <si>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</si>
  <si>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</si>
  <si>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</si>
  <si>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</si>
  <si>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</si>
  <si>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</si>
  <si>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</si>
  <si>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</si>
  <si>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</si>
  <si>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</si>
  <si>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</si>
  <si>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</si>
  <si>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</si>
  <si>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</si>
  <si>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</si>
  <si>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</si>
  <si>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</si>
  <si>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</si>
  <si>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</si>
  <si>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</si>
  <si>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</si>
  <si>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</si>
  <si>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</si>
  <si>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</si>
  <si>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</si>
  <si>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</si>
  <si>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</si>
  <si>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</si>
  <si>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</si>
  <si>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</si>
  <si>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</si>
  <si>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</si>
  <si>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</si>
  <si>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</si>
  <si>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</si>
  <si>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</si>
  <si>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</si>
  <si>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</si>
  <si>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</si>
  <si>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</si>
  <si>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</si>
  <si>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</si>
  <si>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</si>
  <si>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</si>
  <si>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</si>
  <si>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</si>
  <si>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</si>
  <si>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</si>
  <si>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</si>
  <si>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</si>
  <si>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</si>
  <si>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</si>
  <si>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</si>
  <si>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</si>
  <si>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</si>
  <si>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</si>
  <si>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</si>
  <si>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</si>
  <si>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</si>
  <si>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</si>
  <si>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</si>
  <si>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</si>
  <si>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</si>
  <si>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</si>
  <si>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</si>
  <si>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</si>
  <si>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</si>
  <si>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</si>
  <si>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</si>
  <si>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</si>
  <si>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</si>
  <si>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</si>
  <si>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</si>
  <si>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</si>
  <si>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</si>
  <si>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</si>
  <si>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</si>
  <si>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</si>
  <si>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</si>
  <si>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</si>
  <si>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</si>
  <si>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</si>
  <si>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</si>
  <si>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</si>
  <si>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</si>
  <si>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</si>
  <si>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</si>
  <si>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</si>
  <si>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</si>
  <si>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</si>
  <si>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</si>
  <si>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</si>
  <si>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</si>
  <si>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</si>
  <si>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</si>
  <si>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</si>
  <si>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</si>
  <si>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</si>
  <si>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</si>
  <si>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</si>
  <si>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</si>
  <si>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</si>
  <si>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</si>
  <si>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</si>
  <si>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</si>
  <si>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</si>
  <si>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</si>
  <si>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</si>
  <si>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</si>
  <si>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</si>
  <si>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</si>
  <si>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</si>
  <si>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</si>
  <si>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</si>
  <si>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</si>
  <si>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</si>
  <si>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</si>
  <si>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</si>
  <si>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</si>
  <si>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</si>
  <si>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</si>
  <si>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</si>
  <si>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</si>
  <si>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</si>
  <si>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</si>
  <si>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</si>
  <si>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</si>
  <si>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</si>
  <si>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</si>
  <si>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</si>
  <si>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</si>
  <si>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</si>
  <si>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</si>
  <si>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</si>
  <si>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</si>
  <si>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</si>
  <si>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</si>
  <si>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</si>
  <si>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</si>
  <si>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</si>
  <si>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</si>
  <si>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</si>
  <si>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</si>
  <si>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</si>
  <si>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</si>
  <si>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</si>
  <si>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</si>
  <si>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</si>
  <si>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</si>
  <si>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</si>
  <si>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</si>
  <si>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</si>
  <si>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</si>
  <si>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</si>
  <si>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</si>
  <si>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</si>
  <si>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</si>
  <si>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</si>
  <si>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</si>
  <si>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</si>
  <si>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</si>
  <si>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</si>
  <si>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</si>
  <si>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</si>
  <si>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</si>
  <si>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</si>
  <si>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</si>
  <si>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</si>
  <si>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</si>
  <si>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</si>
  <si>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</si>
  <si>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</si>
  <si>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</si>
  <si>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</si>
  <si>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</si>
  <si>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</si>
  <si>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</si>
  <si>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</si>
  <si>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</si>
  <si>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</si>
  <si>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</si>
  <si>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</si>
  <si>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</si>
  <si>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</si>
  <si>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</si>
  <si>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</si>
  <si>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</si>
  <si>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</si>
  <si>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</si>
  <si>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</si>
  <si>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</si>
  <si>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</si>
  <si>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</si>
  <si>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</si>
  <si>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</si>
  <si>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</si>
  <si>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</si>
  <si>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</si>
  <si>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</si>
  <si>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</si>
  <si>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</si>
  <si>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</si>
  <si>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</si>
  <si>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</si>
  <si>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</si>
  <si>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</si>
  <si>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</si>
  <si>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</si>
  <si>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</si>
  <si>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</si>
  <si>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</si>
  <si>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</si>
  <si>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</si>
  <si>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</si>
  <si>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</si>
  <si>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</si>
  <si>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</si>
  <si>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</si>
  <si>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</si>
  <si>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</si>
  <si>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</si>
  <si>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</si>
  <si>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</si>
  <si>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</si>
  <si>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</si>
  <si>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</si>
  <si>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</si>
  <si>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</si>
  <si>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</si>
  <si>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</si>
  <si>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</si>
  <si>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</si>
  <si>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</si>
  <si>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</si>
  <si>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</si>
  <si>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</si>
  <si>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</si>
  <si>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</si>
  <si>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</si>
  <si>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</si>
  <si>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</si>
  <si>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</si>
  <si>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</si>
  <si>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</si>
  <si>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</si>
  <si>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</si>
  <si>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</si>
  <si>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</si>
  <si>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</si>
  <si>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</si>
  <si>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</si>
  <si>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</si>
  <si>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</si>
  <si>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</si>
  <si>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</si>
  <si>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</si>
  <si>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</si>
  <si>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</si>
  <si>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</si>
  <si>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</si>
  <si>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</si>
  <si>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</si>
  <si>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</si>
  <si>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</si>
  <si>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</si>
  <si>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</si>
  <si>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</si>
  <si>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</si>
  <si>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</si>
  <si>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</si>
  <si>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</si>
  <si>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</si>
  <si>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</si>
  <si>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</si>
  <si>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</si>
  <si>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</si>
  <si>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</si>
  <si>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</si>
  <si>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</si>
  <si>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</si>
  <si>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</si>
  <si>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</si>
  <si>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</si>
  <si>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</si>
  <si>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</si>
  <si>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</si>
  <si>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</si>
  <si>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</si>
  <si>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</si>
  <si>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</si>
  <si>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</si>
  <si>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</si>
  <si>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</si>
  <si>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</si>
  <si>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</si>
  <si>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</si>
  <si>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</si>
  <si>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</si>
  <si>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</si>
  <si>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</si>
  <si>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</si>
  <si>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</si>
  <si>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</si>
  <si>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</si>
  <si>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</si>
  <si>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</si>
  <si>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</si>
  <si>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</si>
  <si>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</si>
  <si>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</si>
  <si>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</si>
  <si>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</si>
  <si>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</si>
  <si>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</si>
  <si>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</si>
  <si>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</si>
  <si>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</si>
  <si>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</si>
  <si>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</si>
  <si>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</si>
  <si>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</si>
  <si>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</si>
  <si>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</si>
  <si>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</si>
  <si>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</si>
  <si>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</si>
  <si>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</si>
  <si>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</si>
  <si>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</si>
  <si>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</si>
  <si>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</si>
  <si>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</si>
  <si>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</si>
  <si>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</si>
  <si>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</si>
  <si>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</si>
  <si>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</si>
  <si>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</si>
  <si>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</si>
  <si>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</si>
  <si>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</si>
  <si>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</si>
  <si>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</si>
  <si>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</si>
  <si>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</si>
  <si>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</si>
  <si>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</si>
  <si>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</si>
  <si>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</si>
  <si>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</si>
  <si>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</si>
  <si>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</si>
  <si>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</si>
  <si>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</si>
  <si>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</si>
  <si>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</si>
  <si>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</si>
  <si>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</si>
  <si>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</si>
  <si>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</si>
  <si>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</si>
  <si>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</si>
  <si>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</si>
  <si>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</si>
  <si>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</si>
  <si>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</si>
  <si>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</si>
  <si>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</si>
  <si>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</si>
  <si>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</si>
  <si>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</si>
  <si>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</si>
  <si>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</si>
  <si>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</si>
  <si>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</si>
  <si>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</si>
  <si>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</si>
  <si>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</si>
  <si>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</si>
  <si>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</si>
  <si>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</si>
  <si>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</si>
  <si>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</si>
  <si>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</si>
  <si>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</si>
  <si>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</si>
  <si>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</si>
  <si>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</si>
  <si>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</si>
  <si>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</si>
  <si>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</si>
  <si>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</si>
  <si>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</si>
  <si>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</si>
  <si>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</si>
  <si>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</si>
  <si>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</si>
  <si>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</si>
  <si>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</si>
  <si>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</si>
  <si>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</si>
  <si>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</si>
  <si>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</si>
  <si>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</si>
  <si>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</si>
  <si>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</si>
  <si>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</si>
  <si>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</si>
  <si>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</si>
  <si>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</si>
  <si>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</si>
  <si>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</si>
  <si>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</si>
  <si>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</si>
  <si>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</si>
  <si>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</si>
  <si>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</si>
  <si>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</si>
  <si>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</si>
  <si>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</si>
  <si>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</si>
  <si>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</si>
  <si>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</si>
  <si>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</si>
  <si>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</si>
  <si>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</si>
  <si>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</si>
  <si>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</si>
  <si>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</si>
  <si>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</si>
  <si>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</si>
  <si>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</si>
  <si>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</si>
  <si>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</si>
  <si>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</si>
  <si>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</si>
  <si>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</si>
  <si>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</si>
  <si>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</si>
  <si>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</si>
  <si>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</si>
  <si>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</si>
  <si>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</si>
  <si>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</si>
  <si>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</si>
  <si>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</si>
  <si>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</si>
  <si>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</si>
  <si>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</si>
  <si>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</si>
  <si>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</si>
  <si>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</si>
  <si>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</si>
  <si>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</si>
  <si>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</si>
  <si>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</si>
  <si>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</si>
  <si>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</si>
  <si>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</si>
  <si>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</si>
  <si>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</si>
  <si>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</si>
  <si>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</si>
  <si>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</si>
  <si>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</si>
  <si>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</si>
  <si>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</si>
  <si>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</si>
  <si>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</si>
  <si>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</si>
  <si>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</si>
  <si>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</si>
  <si>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</si>
  <si>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</si>
  <si>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</si>
  <si>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</si>
  <si>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</si>
  <si>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</si>
  <si>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</si>
  <si>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</si>
  <si>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</si>
  <si>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</si>
  <si>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</si>
  <si>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</si>
  <si>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</si>
  <si>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</si>
  <si>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</si>
  <si>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</si>
  <si>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</si>
  <si>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</si>
  <si>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</si>
  <si>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</si>
  <si>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</si>
  <si>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</si>
  <si>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</si>
  <si>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</si>
  <si>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</si>
  <si>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</si>
  <si>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</si>
  <si>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</si>
  <si>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</si>
  <si>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</si>
  <si>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</si>
  <si>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</si>
  <si>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</si>
  <si>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</si>
  <si>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</si>
  <si>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</si>
  <si>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</si>
  <si>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</si>
  <si>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</si>
  <si>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</si>
  <si>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</si>
  <si>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</si>
  <si>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</si>
  <si>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</si>
  <si>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</si>
  <si>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</si>
  <si>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</si>
  <si>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</si>
  <si>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</si>
  <si>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</si>
  <si>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</si>
  <si>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</si>
  <si>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</si>
  <si>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</si>
  <si>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</si>
  <si>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</si>
  <si>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</si>
  <si>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</si>
  <si>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</si>
  <si>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</si>
  <si>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</si>
  <si>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</si>
  <si>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</si>
  <si>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</si>
  <si>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</si>
  <si>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</si>
  <si>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</si>
  <si>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</si>
  <si>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</si>
  <si>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</si>
  <si>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</si>
  <si>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</si>
  <si>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</si>
  <si>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</si>
  <si>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</si>
  <si>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</si>
  <si>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</si>
  <si>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</si>
  <si>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</si>
  <si>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</si>
  <si>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</si>
  <si>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</si>
  <si>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</si>
  <si>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</si>
  <si>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</si>
  <si>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</si>
  <si>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</si>
  <si>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</si>
  <si>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</si>
  <si>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</si>
  <si>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</si>
  <si>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</si>
  <si>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</si>
  <si>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</si>
  <si>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</si>
  <si>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</si>
  <si>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</si>
  <si>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</si>
  <si>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</si>
  <si>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</si>
  <si>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</si>
  <si>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</si>
  <si>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</si>
  <si>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</si>
  <si>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</si>
  <si>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</si>
  <si>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</si>
  <si>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</si>
  <si>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</si>
  <si>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</si>
  <si>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</si>
  <si>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</si>
  <si>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</si>
  <si>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</si>
  <si>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</si>
  <si>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</si>
  <si>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</si>
  <si>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</si>
  <si>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</si>
  <si>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</si>
  <si>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</si>
  <si>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</si>
  <si>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</si>
  <si>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</si>
  <si>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</si>
  <si>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</si>
  <si>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</si>
  <si>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</si>
  <si>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</si>
  <si>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</si>
  <si>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</si>
  <si>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</si>
  <si>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</si>
  <si>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</si>
  <si>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</si>
  <si>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</si>
  <si>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</si>
  <si>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</si>
  <si>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</si>
  <si>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</si>
  <si>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</si>
  <si>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</si>
  <si>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</si>
  <si>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</si>
  <si>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</si>
  <si>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</si>
  <si>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</si>
  <si>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</si>
  <si>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</si>
  <si>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</si>
  <si>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</si>
  <si>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</si>
  <si>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</si>
  <si>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</si>
  <si>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</si>
  <si>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</si>
  <si>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</si>
  <si>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</si>
  <si>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</si>
  <si>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</si>
  <si>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</si>
  <si>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</si>
  <si>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</si>
  <si>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</si>
  <si>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</si>
  <si>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</si>
  <si>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</si>
  <si>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</si>
  <si>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</si>
  <si>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</si>
  <si>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</si>
  <si>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</si>
  <si>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</si>
  <si>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</si>
  <si>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</si>
  <si>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</si>
  <si>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</si>
  <si>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</si>
  <si>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</si>
  <si>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</si>
  <si>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</si>
  <si>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</si>
  <si>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</si>
  <si>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</si>
  <si>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</si>
  <si>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</si>
  <si>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</si>
  <si>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</si>
  <si>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</si>
  <si>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</si>
  <si>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</si>
  <si>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</si>
  <si>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</si>
  <si>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</si>
  <si>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</si>
  <si>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</si>
  <si>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</si>
  <si>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</si>
  <si>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</si>
  <si>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</si>
  <si>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</si>
  <si>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</si>
  <si>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</si>
  <si>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</si>
  <si>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</si>
  <si>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</si>
  <si>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</si>
  <si>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</si>
  <si>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</si>
  <si>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</si>
  <si>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</si>
  <si>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</si>
  <si>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</si>
  <si>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</si>
  <si>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</si>
  <si>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</si>
  <si>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</si>
  <si>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</si>
  <si>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</si>
  <si>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</si>
  <si>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</si>
  <si>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</si>
  <si>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</si>
  <si>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</si>
  <si>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</si>
  <si>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</si>
  <si>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</si>
  <si>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</si>
  <si>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</si>
  <si>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</si>
  <si>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</si>
  <si>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</si>
  <si>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</si>
  <si>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</si>
  <si>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</si>
  <si>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</si>
  <si>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</si>
  <si>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</si>
  <si>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</si>
  <si>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</si>
  <si>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</si>
  <si>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</si>
  <si>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</si>
  <si>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</si>
  <si>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</si>
  <si>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</si>
  <si>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</si>
  <si>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</si>
  <si>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</si>
  <si>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</si>
  <si>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</si>
  <si>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</si>
  <si>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</si>
  <si>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</si>
  <si>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</si>
  <si>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</si>
  <si>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</si>
  <si>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</si>
  <si>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</si>
  <si>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</si>
  <si>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</si>
  <si>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</si>
  <si>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</si>
  <si>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</si>
  <si>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</si>
  <si>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</si>
  <si>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</si>
  <si>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</si>
  <si>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</si>
  <si>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</si>
  <si>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</si>
  <si>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</si>
  <si>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</si>
  <si>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</si>
  <si>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</si>
  <si>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</si>
  <si>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</si>
  <si>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</si>
  <si>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</si>
  <si>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</si>
  <si>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</si>
  <si>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</si>
  <si>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</si>
  <si>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</si>
  <si>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</si>
  <si>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</si>
  <si>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</si>
  <si>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</si>
  <si>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</si>
  <si>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</si>
  <si>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</si>
  <si>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</si>
  <si>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</si>
  <si>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</si>
  <si>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</si>
  <si>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</si>
  <si>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</si>
  <si>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</si>
  <si>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</si>
  <si>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</si>
  <si>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</si>
  <si>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</si>
  <si>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</si>
  <si>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</si>
  <si>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</si>
  <si>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</si>
  <si>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</si>
  <si>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</si>
  <si>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</si>
  <si>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</si>
  <si>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</si>
  <si>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</si>
  <si>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</si>
  <si>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</si>
  <si>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</si>
  <si>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</si>
  <si>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</si>
  <si>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</si>
  <si>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</si>
  <si>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</si>
  <si>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</si>
  <si>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</si>
  <si>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</si>
  <si>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</si>
  <si>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</si>
  <si>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</si>
  <si>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</si>
  <si>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</si>
  <si>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</si>
  <si>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</si>
  <si>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</si>
  <si>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</si>
  <si>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</si>
  <si>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</si>
  <si>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</si>
  <si>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</si>
  <si>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</si>
  <si>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</si>
  <si>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</si>
  <si>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</si>
  <si>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</si>
  <si>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</si>
  <si>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</si>
  <si>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</si>
  <si>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</si>
  <si>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</si>
  <si>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</si>
  <si>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</si>
  <si>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</si>
  <si>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</si>
  <si>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</si>
  <si>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</si>
  <si>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</si>
  <si>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</si>
  <si>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</si>
  <si>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</si>
  <si>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</si>
  <si>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</si>
  <si>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</si>
  <si>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</si>
  <si>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</si>
  <si>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</si>
  <si>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</si>
  <si>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</si>
  <si>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</si>
  <si>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</si>
  <si>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</si>
  <si>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</si>
  <si>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</si>
  <si>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</si>
  <si>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</si>
  <si>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</si>
  <si>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</si>
  <si>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</si>
  <si>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</si>
  <si>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</si>
  <si>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</si>
  <si>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</si>
  <si>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</si>
  <si>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</si>
  <si>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</si>
  <si>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</si>
  <si>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</si>
  <si>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</si>
  <si>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</si>
  <si>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</si>
  <si>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</si>
  <si>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</si>
  <si>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</si>
  <si>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</si>
  <si>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</si>
  <si>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</si>
  <si>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</si>
  <si>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</si>
  <si>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</si>
  <si>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</si>
  <si>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</si>
  <si>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</si>
  <si>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</si>
  <si>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</si>
  <si>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</si>
  <si>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</si>
  <si>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</si>
  <si>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</si>
  <si>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</si>
  <si>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</si>
  <si>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</si>
  <si>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</si>
  <si>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</si>
  <si>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</si>
  <si>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</si>
  <si>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</si>
  <si>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</si>
  <si>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</si>
  <si>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</si>
  <si>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</si>
  <si>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</si>
  <si>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</si>
  <si>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</si>
  <si>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</si>
  <si>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</si>
  <si>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</si>
  <si>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</si>
  <si>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</si>
  <si>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</si>
  <si>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</si>
  <si>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</si>
  <si>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</si>
  <si>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</si>
  <si>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</si>
  <si>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</si>
  <si>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</si>
  <si>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</si>
  <si>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</si>
  <si>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</si>
  <si>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</si>
  <si>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</si>
  <si>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</si>
  <si>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</si>
  <si>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</si>
  <si>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</si>
  <si>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</si>
  <si>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</si>
  <si>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</si>
  <si>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</si>
  <si>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</si>
  <si>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</si>
  <si>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</si>
  <si>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</si>
  <si>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</si>
  <si>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</si>
  <si>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</si>
  <si>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</si>
  <si>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</si>
  <si>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</si>
  <si>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</si>
  <si>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</si>
  <si>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</si>
  <si>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</si>
  <si>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</si>
  <si>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</si>
  <si>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</si>
  <si>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</si>
  <si>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</si>
  <si>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</si>
  <si>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</si>
  <si>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</si>
  <si>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</si>
  <si>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</si>
  <si>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</si>
  <si>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</si>
  <si>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</si>
  <si>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</si>
  <si>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</si>
  <si>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</si>
  <si>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</si>
  <si>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</si>
  <si>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</si>
  <si>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</si>
  <si>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</si>
  <si>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</si>
  <si>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</si>
  <si>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</si>
  <si>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</si>
  <si>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</si>
  <si>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</si>
  <si>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</si>
  <si>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</si>
  <si>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</si>
  <si>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</si>
  <si>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</si>
  <si>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</si>
  <si>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</si>
  <si>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</si>
  <si>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</si>
  <si>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</si>
  <si>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</si>
  <si>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</si>
  <si>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</si>
  <si>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</si>
  <si>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</si>
  <si>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</si>
  <si>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</si>
  <si>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</si>
  <si>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</si>
  <si>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</si>
  <si>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</si>
  <si>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</si>
  <si>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</si>
  <si>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</si>
  <si>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</si>
  <si>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</si>
  <si>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</si>
  <si>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</si>
  <si>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</si>
  <si>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</si>
  <si>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</si>
  <si>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</si>
  <si>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</si>
  <si>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</si>
  <si>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</si>
  <si>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</si>
  <si>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</si>
  <si>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</si>
  <si>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</si>
  <si>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</si>
  <si>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</si>
  <si>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</si>
  <si>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</si>
  <si>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</si>
  <si>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</si>
  <si>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</si>
  <si>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</si>
  <si>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</si>
  <si>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</si>
  <si>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</si>
  <si>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</si>
  <si>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</si>
  <si>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</si>
  <si>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</si>
  <si>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</si>
  <si>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</si>
  <si>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</si>
  <si>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</si>
  <si>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</si>
  <si>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</si>
  <si>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</si>
  <si>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</si>
  <si>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</si>
  <si>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</si>
  <si>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</si>
  <si>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</si>
  <si>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</si>
  <si>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</si>
  <si>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</si>
  <si>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</si>
  <si>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</si>
  <si>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</si>
  <si>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</si>
  <si>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</si>
  <si>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</si>
  <si>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</si>
  <si>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</si>
  <si>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</si>
  <si>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</si>
  <si>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</si>
  <si>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</si>
  <si>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</si>
  <si>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</si>
  <si>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</si>
  <si>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</si>
  <si>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</si>
  <si>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</si>
  <si>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</si>
  <si>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</si>
  <si>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</si>
  <si>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</si>
  <si>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</si>
  <si>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</si>
  <si>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</si>
  <si>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</si>
  <si>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</si>
  <si>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</si>
  <si>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</si>
  <si>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</si>
  <si>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</si>
  <si>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</si>
  <si>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</si>
  <si>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</si>
  <si>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</si>
  <si>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</si>
  <si>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</si>
  <si>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</si>
  <si>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</si>
  <si>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</si>
  <si>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</si>
  <si>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</si>
  <si>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</si>
  <si>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</si>
  <si>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</si>
  <si>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</si>
  <si>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</si>
  <si>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</si>
  <si>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</si>
  <si>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</si>
  <si>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</si>
  <si>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</si>
  <si>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</si>
  <si>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</si>
  <si>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</si>
  <si>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</si>
  <si>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</si>
  <si>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</si>
  <si>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</si>
  <si>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</si>
  <si>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</si>
  <si>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</si>
  <si>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</si>
  <si>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</si>
  <si>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</si>
  <si>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</si>
  <si>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</si>
  <si>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</si>
  <si>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</si>
  <si>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</si>
  <si>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</si>
  <si>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</si>
  <si>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</si>
  <si>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</si>
  <si>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</si>
  <si>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</si>
  <si>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</si>
  <si>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</si>
  <si>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</si>
  <si>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</si>
  <si>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</si>
  <si>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</si>
  <si>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</si>
  <si>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</si>
  <si>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</si>
  <si>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</si>
  <si>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</si>
  <si>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</si>
  <si>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</si>
  <si>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</si>
  <si>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</si>
  <si>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</si>
  <si>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</si>
  <si>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</si>
  <si>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</si>
  <si>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</si>
  <si>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</si>
  <si>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</si>
  <si>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</si>
  <si>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</si>
  <si>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</si>
  <si>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</si>
  <si>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</si>
  <si>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</si>
  <si>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</si>
  <si>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</si>
  <si>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</si>
  <si>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</si>
  <si>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</si>
  <si>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</si>
  <si>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</si>
  <si>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</si>
  <si>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</si>
  <si>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</si>
  <si>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</si>
  <si>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</si>
  <si>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</si>
  <si>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</si>
  <si>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</si>
  <si>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</si>
  <si>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</si>
  <si>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</si>
  <si>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</si>
  <si>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</si>
  <si>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</si>
  <si>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</si>
  <si>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</si>
  <si>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</si>
  <si>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</si>
  <si>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</si>
  <si>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</si>
  <si>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</si>
  <si>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</si>
  <si>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</si>
  <si>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</si>
  <si>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</si>
  <si>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</si>
  <si>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</si>
  <si>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</si>
  <si>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</si>
  <si>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</si>
  <si>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</si>
  <si>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</si>
  <si>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</si>
  <si>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</si>
  <si>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</si>
  <si>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</si>
  <si>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</si>
  <si>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</si>
  <si>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</si>
  <si>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</si>
  <si>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</si>
  <si>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</si>
  <si>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</si>
  <si>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</si>
  <si>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</si>
  <si>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</si>
  <si>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</si>
  <si>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</si>
  <si>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</si>
  <si>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</si>
  <si>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</si>
  <si>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</si>
  <si>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</si>
  <si>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</si>
  <si>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</si>
  <si>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</si>
  <si>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</si>
  <si>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</si>
  <si>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</si>
  <si>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</si>
  <si>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</si>
  <si>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</si>
  <si>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</si>
  <si>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</si>
  <si>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</si>
  <si>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</si>
  <si>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</si>
  <si>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</si>
  <si>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</si>
  <si>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</si>
  <si>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</si>
  <si>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</si>
  <si>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</si>
  <si>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</si>
  <si>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</si>
  <si>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</si>
  <si>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</si>
  <si>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</si>
  <si>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</si>
  <si>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</si>
  <si>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</si>
  <si>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</si>
  <si>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</si>
  <si>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</si>
  <si>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</si>
  <si>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</si>
  <si>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</si>
  <si>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</si>
  <si>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</si>
  <si>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</si>
  <si>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</si>
  <si>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</si>
  <si>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</si>
  <si>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</si>
  <si>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</si>
  <si>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</si>
  <si>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</si>
  <si>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</si>
  <si>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</si>
  <si>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</si>
  <si>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</si>
  <si>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</si>
  <si>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</si>
  <si>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</si>
  <si>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</si>
  <si>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</si>
  <si>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</si>
  <si>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</si>
  <si>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</si>
  <si>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</si>
  <si>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</si>
  <si>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</si>
  <si>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</si>
  <si>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</si>
  <si>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</si>
  <si>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</si>
  <si>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</si>
  <si>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</si>
  <si>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</si>
  <si>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</si>
  <si>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</si>
  <si>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</si>
  <si>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</si>
  <si>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</si>
  <si>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</si>
  <si>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</si>
  <si>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</si>
  <si>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</si>
  <si>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</si>
  <si>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</si>
  <si>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</si>
  <si>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</si>
  <si>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</si>
  <si>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</si>
  <si>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</si>
  <si>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</si>
  <si>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</si>
  <si>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</si>
  <si>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</si>
  <si>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</si>
  <si>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</si>
  <si>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</si>
  <si>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</si>
  <si>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</si>
  <si>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</si>
  <si>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</si>
  <si>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</si>
  <si>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</si>
  <si>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</si>
  <si>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</si>
  <si>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</si>
  <si>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</si>
  <si>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</si>
  <si>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</si>
  <si>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</si>
  <si>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</si>
  <si>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</si>
  <si>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</si>
  <si>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</si>
  <si>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</si>
  <si>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</si>
  <si>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</si>
  <si>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</si>
  <si>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</si>
  <si>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</si>
  <si>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</si>
  <si>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</si>
  <si>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</si>
  <si>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</si>
  <si>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</si>
  <si>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</si>
  <si>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</si>
  <si>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</si>
  <si>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</si>
  <si>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</si>
  <si>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</si>
  <si>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</si>
  <si>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</si>
  <si>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</si>
  <si>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</si>
  <si>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</si>
  <si>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</si>
  <si>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</si>
  <si>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</si>
  <si>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</si>
  <si>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</si>
  <si>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</si>
  <si>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</si>
  <si>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</si>
  <si>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</si>
  <si>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</si>
  <si>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</si>
  <si>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</si>
  <si>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</si>
  <si>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</si>
  <si>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</si>
  <si>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</si>
  <si>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</si>
  <si>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</si>
  <si>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</si>
  <si>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</si>
  <si>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</si>
  <si>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</si>
  <si>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</si>
  <si>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</si>
  <si>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</si>
  <si>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</si>
  <si>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</si>
  <si>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</si>
  <si>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</si>
  <si>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</si>
  <si>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</si>
  <si>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</si>
  <si>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</si>
  <si>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</si>
  <si>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</si>
  <si>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</si>
  <si>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</si>
  <si>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</si>
  <si>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</si>
  <si>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</si>
  <si>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</si>
  <si>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</si>
  <si>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</si>
  <si>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</si>
  <si>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</si>
  <si>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</si>
  <si>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</si>
  <si>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</si>
  <si>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</si>
  <si>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</si>
  <si>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</si>
  <si>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</si>
  <si>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</si>
  <si>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</si>
  <si>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</si>
  <si>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</si>
  <si>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</si>
  <si>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</si>
  <si>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</si>
  <si>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</si>
  <si>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</si>
  <si>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</si>
  <si>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</si>
  <si>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</si>
  <si>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</si>
  <si>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</si>
  <si>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</si>
  <si>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</si>
  <si>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</si>
  <si>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</si>
  <si>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</si>
  <si>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</si>
  <si>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</si>
  <si>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</si>
  <si>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</si>
  <si>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</si>
  <si>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</si>
  <si>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</si>
  <si>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</si>
  <si>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</si>
  <si>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</si>
  <si>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</si>
  <si>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</si>
  <si>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</si>
  <si>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</si>
  <si>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</si>
  <si>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</si>
  <si>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</si>
  <si>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</si>
  <si>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</si>
  <si>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</si>
  <si>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</si>
  <si>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</si>
  <si>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</si>
  <si>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</si>
  <si>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</si>
  <si>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</si>
  <si>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</si>
  <si>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</si>
  <si>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</si>
  <si>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</si>
  <si>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</si>
  <si>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</si>
  <si>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</si>
  <si>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</si>
  <si>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</si>
  <si>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</si>
  <si>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</si>
  <si>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</si>
  <si>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</si>
  <si>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</si>
  <si>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</si>
  <si>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</si>
  <si>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</si>
  <si>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</si>
  <si>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</si>
  <si>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</si>
  <si>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</si>
  <si>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</si>
  <si>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</si>
  <si>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</si>
  <si>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</si>
  <si>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</si>
  <si>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</si>
  <si>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</si>
  <si>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</si>
  <si>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</si>
  <si>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</si>
  <si>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</si>
  <si>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</si>
  <si>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</si>
  <si>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</si>
  <si>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</si>
  <si>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</si>
  <si>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</si>
  <si>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</si>
  <si>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</si>
  <si>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</si>
  <si>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</si>
  <si>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</si>
  <si>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</si>
  <si>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</si>
  <si>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</si>
  <si>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</si>
  <si>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</si>
  <si>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</si>
  <si>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</si>
  <si>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</si>
  <si>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</si>
  <si>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</si>
  <si>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</si>
  <si>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</si>
  <si>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</si>
  <si>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</si>
  <si>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</si>
  <si>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</si>
  <si>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</si>
  <si>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</si>
  <si>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</si>
  <si>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</si>
  <si>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</si>
  <si>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</si>
  <si>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</si>
  <si>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</si>
  <si>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</si>
  <si>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</si>
  <si>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</si>
  <si>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</si>
  <si>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</si>
  <si>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</si>
  <si>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</si>
  <si>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</si>
  <si>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</si>
  <si>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</si>
  <si>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</si>
  <si>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</si>
  <si>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</si>
  <si>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</si>
  <si>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</si>
  <si>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</si>
  <si>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</si>
  <si>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</si>
  <si>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</si>
  <si>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</si>
  <si>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</si>
  <si>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</si>
  <si>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</si>
  <si>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</si>
  <si>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</si>
  <si>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</si>
  <si>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</si>
  <si>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</si>
  <si>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</si>
  <si>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</si>
  <si>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</si>
  <si>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</si>
  <si>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</si>
  <si>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</si>
  <si>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</si>
  <si>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</si>
  <si>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</si>
  <si>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</si>
  <si>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</si>
  <si>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</si>
  <si>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</si>
  <si>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</si>
  <si>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</si>
  <si>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</si>
  <si>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</si>
  <si>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</si>
  <si>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</si>
  <si>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</si>
  <si>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</si>
  <si>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</si>
  <si>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</si>
  <si>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</si>
  <si>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</si>
  <si>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</si>
  <si>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</si>
  <si>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</si>
  <si>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</si>
  <si>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</si>
  <si>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</si>
  <si>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</si>
  <si>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</si>
  <si>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</si>
  <si>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</si>
  <si>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</si>
  <si>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</si>
  <si>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</si>
  <si>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</si>
  <si>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</si>
  <si>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</si>
  <si>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</si>
  <si>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</si>
  <si>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</si>
  <si>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</si>
  <si>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</si>
  <si>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</si>
  <si>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</si>
  <si>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</si>
  <si>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</si>
  <si>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</si>
  <si>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</si>
  <si>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</si>
  <si>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</si>
  <si>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</si>
  <si>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</si>
  <si>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</si>
  <si>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</si>
  <si>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</si>
  <si>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</si>
  <si>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</si>
  <si>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</si>
  <si>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</si>
  <si>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</si>
  <si>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</si>
  <si>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</si>
  <si>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</si>
  <si>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</si>
  <si>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</si>
  <si>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</si>
  <si>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</si>
  <si>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</si>
  <si>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</si>
  <si>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</si>
  <si>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</si>
  <si>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</si>
  <si>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</si>
  <si>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</si>
  <si>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</si>
  <si>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</si>
  <si>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</si>
  <si>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</si>
  <si>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</si>
  <si>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</si>
  <si>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</si>
  <si>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</si>
  <si>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</si>
  <si>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</si>
  <si>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</si>
  <si>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</si>
  <si>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</si>
  <si>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</si>
  <si>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</si>
  <si>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</si>
  <si>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</si>
  <si>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</si>
  <si>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</si>
  <si>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</si>
  <si>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</si>
  <si>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</si>
  <si>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</si>
  <si>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</si>
  <si>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</si>
  <si>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</si>
  <si>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</si>
  <si>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</si>
  <si>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</si>
  <si>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</si>
  <si>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</si>
  <si>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</si>
  <si>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</si>
  <si>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</si>
  <si>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</si>
  <si>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</si>
  <si>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</si>
  <si>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</si>
  <si>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</si>
  <si>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</si>
  <si>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</si>
  <si>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</si>
  <si>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</si>
  <si>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</si>
  <si>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</si>
  <si>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</si>
  <si>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</si>
  <si>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</si>
  <si>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</si>
  <si>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</si>
  <si>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</si>
  <si>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</si>
  <si>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</si>
  <si>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</si>
  <si>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</si>
  <si>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</si>
  <si>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</si>
  <si>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</si>
  <si>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</si>
  <si>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</si>
  <si>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</si>
  <si>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</si>
  <si>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</si>
  <si>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</si>
  <si>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</si>
  <si>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</si>
  <si>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</si>
  <si>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</si>
  <si>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</si>
  <si>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</si>
  <si>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</si>
  <si>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</si>
  <si>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</si>
  <si>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</si>
  <si>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</si>
  <si>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</si>
  <si>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</si>
  <si>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</si>
  <si>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</si>
  <si>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</si>
  <si>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</si>
  <si>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</si>
  <si>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</si>
  <si>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</si>
  <si>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</si>
  <si>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</si>
  <si>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</si>
  <si>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</si>
  <si>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</si>
  <si>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</si>
  <si>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</si>
  <si>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</si>
  <si>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</si>
  <si>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</si>
  <si>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</si>
  <si>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</si>
  <si>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</si>
  <si>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</si>
  <si>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</si>
  <si>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</si>
  <si>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</si>
  <si>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</si>
  <si>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</si>
  <si>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</si>
  <si>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</si>
  <si>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</si>
  <si>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</si>
  <si>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</si>
  <si>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</si>
  <si>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</si>
  <si>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</si>
  <si>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</si>
  <si>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</si>
  <si>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</si>
  <si>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</si>
  <si>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</si>
  <si>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</si>
  <si>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</si>
  <si>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</si>
  <si>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</si>
  <si>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</si>
  <si>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</si>
  <si>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</si>
  <si>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</si>
  <si>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</si>
  <si>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</si>
  <si>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</si>
  <si>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</si>
  <si>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</si>
  <si>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</si>
  <si>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</si>
  <si>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</si>
  <si>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</si>
  <si>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</si>
  <si>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</si>
  <si>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</si>
  <si>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</si>
  <si>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</si>
  <si>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</si>
  <si>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</si>
  <si>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</si>
  <si>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</si>
  <si>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</si>
  <si>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</si>
  <si>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</si>
  <si>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</si>
  <si>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</si>
  <si>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</si>
  <si>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</si>
  <si>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</si>
  <si>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</si>
  <si>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</si>
  <si>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</si>
  <si>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</si>
  <si>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</si>
  <si>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</si>
  <si>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</si>
  <si>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</si>
  <si>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</si>
  <si>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</si>
  <si>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</si>
  <si>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</si>
  <si>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</si>
  <si>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</si>
  <si>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</si>
  <si>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</si>
  <si>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</si>
  <si>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</si>
  <si>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</si>
  <si>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</si>
  <si>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</si>
  <si>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</si>
  <si>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</si>
  <si>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</si>
  <si>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</si>
  <si>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</si>
  <si>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</si>
  <si>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</si>
  <si>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</si>
  <si>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</si>
  <si>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</si>
  <si>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</si>
  <si>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</si>
  <si>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</si>
  <si>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</si>
  <si>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</si>
  <si>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</si>
  <si>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</si>
  <si>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</si>
  <si>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</si>
  <si>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</si>
  <si>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</si>
  <si>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</si>
  <si>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</si>
  <si>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</si>
  <si>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</si>
  <si>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</si>
  <si>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</si>
  <si>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</si>
  <si>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</si>
  <si>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</si>
  <si>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</si>
  <si>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</si>
  <si>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</si>
  <si>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</si>
  <si>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</si>
  <si>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</si>
  <si>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</si>
  <si>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</si>
  <si>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</si>
  <si>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</si>
  <si>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</si>
  <si>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</si>
  <si>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</si>
  <si>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</si>
  <si>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</si>
  <si>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</si>
  <si>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</si>
  <si>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</si>
  <si>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</si>
  <si>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</si>
  <si>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</si>
  <si>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</si>
  <si>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</si>
  <si>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</si>
  <si>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</si>
  <si>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</si>
  <si>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</si>
  <si>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</si>
  <si>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</si>
  <si>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</si>
  <si>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</si>
  <si>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</si>
  <si>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</si>
  <si>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</si>
  <si>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</si>
  <si>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</si>
  <si>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</si>
  <si>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</si>
  <si>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</si>
  <si>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</si>
  <si>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</si>
  <si>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</si>
  <si>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</si>
  <si>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</si>
  <si>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</si>
  <si>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</si>
  <si>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</si>
  <si>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</si>
  <si>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</si>
  <si>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</si>
  <si>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</si>
  <si>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</si>
  <si>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</si>
  <si>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</si>
  <si>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</si>
  <si>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</si>
  <si>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</si>
  <si>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</si>
  <si>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</si>
  <si>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</si>
  <si>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</si>
  <si>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</si>
  <si>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</si>
  <si>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</si>
  <si>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</si>
  <si>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</si>
  <si>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</si>
  <si>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</si>
  <si>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</si>
  <si>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</si>
  <si>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</si>
  <si>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</si>
  <si>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</si>
  <si>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</si>
  <si>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</si>
  <si>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</si>
  <si>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</si>
  <si>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</si>
  <si>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</si>
  <si>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</si>
  <si>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</si>
  <si>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</si>
  <si>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</si>
  <si>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</si>
  <si>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</si>
  <si>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</si>
  <si>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</si>
  <si>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</si>
  <si>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</si>
  <si>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</si>
  <si>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</si>
  <si>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</si>
  <si>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</si>
  <si>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</si>
  <si>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</si>
  <si>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</si>
  <si>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</si>
  <si>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</si>
  <si>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</si>
  <si>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</si>
  <si>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</si>
  <si>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</si>
  <si>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</si>
  <si>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</si>
  <si>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</si>
  <si>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</si>
  <si>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</si>
  <si>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</si>
  <si>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</si>
  <si>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</si>
  <si>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</si>
  <si>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</si>
  <si>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</si>
  <si>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</si>
  <si>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</si>
  <si>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</si>
  <si>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</si>
  <si>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</si>
  <si>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</si>
  <si>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</si>
  <si>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</si>
  <si>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</si>
  <si>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</si>
  <si>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</si>
  <si>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</si>
  <si>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</si>
  <si>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</si>
  <si>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</si>
  <si>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</si>
  <si>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</si>
  <si>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</si>
  <si>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</si>
  <si>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</si>
  <si>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</si>
  <si>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</si>
  <si>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</si>
  <si>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</si>
  <si>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</si>
  <si>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</si>
  <si>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</si>
  <si>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</si>
  <si>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</si>
  <si>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</si>
  <si>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</si>
  <si>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</si>
  <si>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</si>
  <si>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</si>
  <si>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</si>
  <si>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</si>
  <si>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</si>
  <si>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</si>
  <si>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</si>
  <si>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</si>
  <si>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</si>
  <si>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</si>
  <si>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</si>
  <si>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</si>
  <si>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</si>
  <si>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</si>
  <si>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</si>
  <si>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</si>
  <si>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</si>
  <si>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</si>
  <si>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</si>
  <si>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</si>
  <si>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</si>
  <si>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</si>
  <si>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</si>
  <si>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</si>
  <si>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</si>
  <si>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</si>
  <si>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</si>
  <si>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</si>
  <si>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</si>
  <si>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</si>
  <si>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</si>
  <si>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</si>
  <si>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</si>
  <si>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</si>
  <si>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</si>
  <si>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</si>
  <si>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</si>
  <si>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</si>
  <si>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</si>
  <si>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</si>
  <si>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</si>
  <si>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</si>
  <si>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</si>
  <si>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</si>
  <si>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</si>
  <si>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</si>
  <si>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</si>
  <si>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</si>
  <si>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</si>
  <si>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</si>
  <si>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</si>
  <si>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</si>
  <si>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</si>
  <si>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</si>
  <si>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</si>
  <si>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</si>
  <si>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</si>
  <si>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</si>
  <si>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</si>
  <si>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</si>
  <si>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</si>
  <si>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</si>
  <si>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</si>
  <si>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</si>
  <si>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</si>
  <si>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</si>
  <si>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</si>
  <si>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</si>
  <si>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</si>
  <si>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</si>
  <si>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</si>
  <si>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</si>
  <si>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</si>
  <si>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</si>
  <si>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</si>
  <si>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</si>
  <si>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</si>
  <si>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</si>
  <si>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</si>
  <si>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</si>
  <si>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</si>
  <si>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</si>
  <si>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</si>
  <si>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</si>
  <si>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</si>
  <si>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</si>
  <si>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</si>
  <si>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</si>
  <si>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</si>
  <si>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</si>
  <si>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</si>
  <si>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</si>
  <si>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</si>
  <si>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</si>
  <si>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</si>
  <si>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</si>
  <si>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</si>
  <si>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</si>
  <si>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</si>
  <si>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</si>
  <si>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</si>
  <si>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</si>
  <si>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</si>
  <si>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</si>
  <si>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</si>
  <si>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</si>
  <si>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</si>
  <si>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</si>
  <si>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</si>
  <si>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</si>
  <si>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</si>
  <si>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</si>
  <si>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</si>
  <si>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</si>
  <si>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</si>
  <si>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</si>
  <si>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</si>
  <si>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</si>
  <si>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</si>
  <si>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</si>
  <si>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</si>
  <si>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</si>
  <si>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</si>
  <si>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</si>
  <si>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</si>
  <si>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</si>
  <si>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</si>
  <si>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</si>
  <si>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</si>
  <si>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</si>
  <si>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</si>
  <si>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</si>
  <si>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</si>
  <si>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</si>
  <si>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</si>
  <si>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</si>
  <si>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</si>
  <si>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</si>
  <si>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</si>
  <si>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</si>
  <si>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</si>
  <si>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</si>
  <si>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</si>
  <si>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</si>
  <si>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</si>
  <si>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</si>
  <si>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</si>
  <si>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</si>
  <si>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</si>
  <si>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</si>
  <si>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</si>
  <si>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</si>
  <si>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</si>
  <si>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</si>
  <si>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</si>
  <si>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</si>
  <si>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</si>
  <si>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</si>
  <si>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</si>
  <si>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</si>
  <si>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</si>
  <si>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</si>
  <si>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</si>
  <si>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</si>
  <si>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</si>
  <si>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</si>
  <si>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</si>
  <si>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</si>
  <si>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</si>
  <si>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</si>
  <si>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</si>
  <si>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</si>
  <si>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</si>
  <si>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</si>
  <si>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</si>
  <si>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</si>
  <si>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</si>
  <si>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</si>
  <si>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</si>
  <si>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</si>
  <si>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</si>
  <si>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</si>
  <si>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</si>
  <si>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</si>
  <si>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</si>
  <si>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</si>
  <si>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</si>
  <si>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</si>
  <si>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</si>
  <si>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</si>
  <si>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</si>
  <si>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</si>
  <si>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</si>
  <si>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</si>
  <si>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</si>
  <si>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</si>
  <si>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</si>
  <si>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</si>
  <si>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</si>
  <si>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</si>
  <si>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</si>
  <si>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</si>
  <si>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</si>
  <si>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</si>
  <si>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</si>
  <si>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</si>
  <si>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</si>
  <si>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</si>
  <si>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</si>
  <si>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</si>
  <si>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</si>
  <si>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</si>
  <si>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</si>
  <si>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</si>
  <si>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</si>
  <si>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</si>
  <si>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</si>
  <si>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</si>
  <si>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</si>
  <si>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</si>
  <si>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</si>
  <si>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</si>
  <si>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</si>
  <si>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</si>
  <si>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</si>
  <si>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</si>
  <si>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</si>
  <si>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</si>
  <si>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</si>
  <si>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</si>
  <si>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</si>
  <si>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</si>
  <si>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</si>
  <si>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</si>
  <si>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</si>
  <si>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</si>
  <si>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</si>
  <si>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</si>
  <si>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</si>
  <si>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</si>
  <si>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</si>
  <si>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</si>
  <si>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</si>
  <si>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</si>
  <si>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</si>
  <si>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</si>
  <si>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</si>
  <si>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</si>
  <si>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</si>
  <si>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</si>
  <si>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</si>
  <si>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</si>
  <si>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</si>
  <si>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</si>
  <si>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</si>
  <si>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</si>
  <si>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</si>
  <si>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</si>
  <si>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</si>
  <si>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</si>
  <si>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</si>
  <si>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</si>
  <si>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</si>
  <si>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</si>
  <si>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</si>
  <si>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</si>
  <si>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</si>
  <si>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</si>
  <si>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</si>
  <si>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</si>
  <si>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</si>
  <si>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</si>
  <si>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</si>
  <si>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</si>
  <si>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</si>
  <si>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</si>
  <si>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</si>
  <si>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</si>
  <si>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</si>
  <si>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</si>
  <si>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</si>
  <si>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</si>
  <si>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</si>
  <si>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</si>
  <si>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</si>
  <si>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</si>
  <si>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</si>
  <si>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</si>
  <si>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</si>
  <si>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</si>
  <si>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</si>
  <si>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</si>
  <si>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</si>
  <si>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</si>
  <si>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</si>
  <si>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</si>
  <si>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</si>
  <si>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</si>
  <si>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</si>
  <si>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</si>
  <si>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</si>
  <si>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</si>
  <si>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</si>
  <si>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</si>
  <si>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</si>
  <si>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</si>
  <si>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</si>
  <si>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</si>
  <si>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</si>
  <si>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</si>
  <si>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</si>
  <si>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</si>
  <si>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</si>
  <si>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</si>
  <si>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</si>
  <si>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</si>
  <si>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</si>
  <si>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</si>
  <si>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</si>
  <si>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</si>
  <si>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</si>
  <si>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</si>
  <si>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</si>
  <si>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</si>
  <si>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</si>
  <si>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</si>
  <si>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</si>
  <si>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</si>
  <si>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</si>
  <si>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</si>
  <si>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</si>
  <si>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</si>
  <si>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</si>
  <si>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</si>
  <si>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</si>
  <si>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</si>
  <si>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</si>
  <si>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</si>
  <si>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</si>
  <si>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</si>
  <si>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</si>
  <si>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</si>
  <si>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</si>
  <si>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</si>
  <si>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</si>
  <si>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</si>
  <si>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</si>
  <si>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</si>
  <si>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</si>
  <si>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</si>
  <si>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</si>
  <si>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</si>
  <si>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</si>
  <si>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</si>
  <si>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</si>
  <si>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</si>
  <si>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</si>
  <si>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</si>
  <si>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</si>
  <si>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</si>
  <si>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</si>
  <si>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</si>
  <si>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</si>
  <si>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</si>
  <si>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</si>
  <si>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</si>
  <si>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</si>
  <si>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</si>
  <si>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</si>
  <si>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</si>
  <si>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</si>
  <si>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</si>
  <si>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</si>
  <si>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</si>
  <si>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</si>
  <si>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</si>
  <si>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</si>
  <si>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</si>
  <si>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</si>
  <si>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</si>
  <si>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</si>
  <si>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</si>
  <si>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</si>
  <si>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</si>
  <si>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</si>
  <si>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</si>
  <si>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</si>
  <si>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</si>
  <si>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</si>
  <si>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</si>
  <si>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</si>
  <si>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</si>
  <si>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</si>
  <si>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</si>
  <si>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</si>
  <si>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</si>
  <si>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</si>
  <si>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</si>
  <si>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</si>
  <si>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</si>
  <si>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</si>
  <si>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</si>
  <si>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</si>
  <si>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</si>
  <si>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</si>
  <si>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</si>
  <si>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</si>
  <si>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</si>
  <si>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</si>
  <si>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</si>
  <si>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</si>
  <si>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</si>
  <si>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</si>
  <si>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</si>
  <si>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</si>
  <si>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</si>
  <si>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</si>
  <si>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</si>
  <si>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</si>
  <si>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</si>
  <si>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</si>
  <si>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</si>
  <si>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</si>
  <si>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</si>
  <si>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</si>
  <si>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</si>
  <si>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</si>
  <si>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</si>
  <si>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</si>
  <si>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</si>
  <si>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</si>
  <si>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</si>
  <si>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</si>
  <si>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</si>
  <si>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</si>
  <si>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</si>
  <si>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</si>
  <si>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</si>
  <si>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</si>
  <si>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</si>
  <si>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</si>
  <si>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</si>
  <si>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</si>
  <si>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</si>
  <si>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</si>
  <si>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</si>
  <si>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</si>
  <si>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</si>
  <si>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</si>
  <si>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</si>
  <si>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</si>
  <si>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</si>
  <si>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</si>
  <si>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</si>
  <si>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</si>
  <si>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</si>
  <si>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</si>
  <si>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</si>
  <si>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</si>
  <si>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</si>
  <si>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</si>
  <si>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</si>
  <si>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</si>
  <si>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</si>
  <si>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</si>
  <si>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</si>
  <si>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</si>
  <si>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</si>
  <si>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</si>
  <si>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</si>
  <si>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</si>
  <si>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</si>
  <si>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</si>
  <si>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</si>
  <si>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</si>
  <si>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</si>
  <si>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</si>
  <si>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</si>
  <si>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</si>
  <si>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</si>
  <si>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</si>
  <si>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</si>
  <si>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</si>
  <si>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</si>
  <si>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</si>
  <si>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</si>
  <si>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</si>
  <si>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</si>
  <si>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</si>
  <si>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</si>
  <si>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</si>
  <si>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</si>
  <si>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</si>
  <si>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Cartelería para Plan Empleo Garantía Juvenil 2017-18</t>
  </si>
  <si>
    <t>B35971597</t>
  </si>
  <si>
    <t>GLOBAL ADVERTISING SOLUTIONS,S.L.U.</t>
  </si>
  <si>
    <t>Residuos biodegradables Plan Empleo Garantía Juvenil 2017-18</t>
  </si>
  <si>
    <t>U76133099</t>
  </si>
  <si>
    <t>CESPA GESTIÓN DE RESIDUOS SAU Y AYAGAURES MEDIOAMBIENTE SL UTE</t>
  </si>
  <si>
    <t>PERIODO 1/2/2018 A 28/02/2018 SALTO DEL NEGRO</t>
  </si>
  <si>
    <t>Garrafas agua 5L-20 und.</t>
  </si>
  <si>
    <t>A35313089</t>
  </si>
  <si>
    <t>AGUAS DE TEROR, SA</t>
  </si>
  <si>
    <t>Carteles para Proyecto Orientación y Seguimiento Plan Empleo Garantía Juvenil 2016-17</t>
  </si>
  <si>
    <t>B76070226</t>
  </si>
  <si>
    <t>PORKATÁLOGO CANARIAS,S.L.</t>
  </si>
  <si>
    <t>U76134675</t>
  </si>
  <si>
    <t>PERIODO 1/03/2018 A 31/03/2018 JUAN GRANDE</t>
  </si>
  <si>
    <t>PERIODO 1/03/2018 A 31/03/2018 SALTO DEL NEGRO</t>
  </si>
  <si>
    <t xml:space="preserve">Garrafas agua 5L-20 und. </t>
  </si>
  <si>
    <t>MES DE ENERO-OPERACIÓN EXENTA IGIC</t>
  </si>
  <si>
    <t>MES DE FEBRERO-OPERACIÓN EXENTA IGIC</t>
  </si>
  <si>
    <t>Garrafas agua 5L-20 Und.</t>
  </si>
  <si>
    <t>8</t>
  </si>
  <si>
    <t>Garrafas agua 5L-20 Und</t>
  </si>
  <si>
    <t>MES DE MARZO-OPERACIÓN EXENTA IGIC</t>
  </si>
  <si>
    <t>PERIODO 1/04/2018 A 30/04/2018 SALTO DEL NEGRO</t>
  </si>
  <si>
    <t>PERIODO 1/04/2018 A 30/04/2018 JUAN GRANDE</t>
  </si>
  <si>
    <t>MES DE ABRIL-OPERACIÓN EXENTA IGIC</t>
  </si>
  <si>
    <t>MES DE MAYO-OPERACIÓN EXENTA IGIC</t>
  </si>
  <si>
    <t>Vestuario especial para dos empleados del Plan de Empleo Garantía Juvenil 2017-18</t>
  </si>
  <si>
    <t>B35203926</t>
  </si>
  <si>
    <t>SEBASTIÁN TEJERA, S.L.</t>
  </si>
  <si>
    <t>Residuos mezclados de construcción Plan Empleo 2017-18</t>
  </si>
  <si>
    <t>U35746585</t>
  </si>
  <si>
    <t>CONST.RGUEZ.LUJÁN,S.L. TRANSP.CERRILLAR SL FELIX SANTIAGO MELIÁN SL UTE</t>
  </si>
  <si>
    <t>Fotocopias de exámenes 2ºfase competencias claves nivel 2 y 3 Plan Empleo GJ 2017-18</t>
  </si>
  <si>
    <t>Fotocopias de exámenes 1º fase competencias claves nivel 2  Plan Empleo GJ 2017-18</t>
  </si>
  <si>
    <t>B35483759</t>
  </si>
  <si>
    <t>MULTICOPIAS SURESTE,S.L.L.</t>
  </si>
  <si>
    <t>PERIODO 01/05/2018 A 31/05/2018 JUAN GRANDE</t>
  </si>
  <si>
    <t>PERIODO 01/05/2018 A 31/05/2018 SALTO DEL NEGRO</t>
  </si>
  <si>
    <t>PERIODO 01/06/2018 A 30/06/2018 SALTO DEL NEGRO</t>
  </si>
  <si>
    <t>9051300</t>
  </si>
  <si>
    <t>PERIODO 01/06/2018 A 30/06/2018 JUAN GRANDE</t>
  </si>
  <si>
    <t>Cartelería para PRODAE 2018</t>
  </si>
  <si>
    <t>B35971598</t>
  </si>
  <si>
    <t>Libros competencias Clave Matemáticas Nivel 2 e Inglés Nivel2 para formación Plan Garantía Juvenil 2018-19</t>
  </si>
  <si>
    <t>B35325414</t>
  </si>
  <si>
    <t>LIBRERÍA CANAIMA,SL.</t>
  </si>
  <si>
    <t>Libros competencias Clave Comunicación en Lengua Castellana Nivel 2 para formación Plan Empleo 2018-19</t>
  </si>
  <si>
    <t>OPERACIÓN EXENTA DE IGIC</t>
  </si>
  <si>
    <t>Conferencia el día 4/10/18 denominada "Superar con Éxito el miedo a emprender","II Jornada" Emprendimiento Prodae 18</t>
  </si>
  <si>
    <t>Auditoría para la Justificación de subvención"Plan Empleo Garantía Juvenil 2017-18"</t>
  </si>
  <si>
    <t>Mudanza del Servicio de Empleo a la nueva sede sita en C/Bravo Murillo,2 los días 17,18 y 19 octubre</t>
  </si>
  <si>
    <t>Serigrafía de bolígrafos, lanyards e identificadores "II Jornada emprendimiento el día 4/10/18 Prodae 18</t>
  </si>
  <si>
    <t>Servicio de catering con motivo "II Jornada" del proyecto Prodae 2018 el día  4/10/18</t>
  </si>
  <si>
    <t>Traslado de los peones del Plan de Empleo Garantía Juvenil 2017-18, a la Granja agrícula del Cabildo mes de mayo</t>
  </si>
  <si>
    <t>Pen drives para el Servicio de Empleo y Desarrollo Local.</t>
  </si>
  <si>
    <t>42830849L</t>
  </si>
  <si>
    <t>JOSE MARÍA RIESGO LÓPEZ</t>
  </si>
  <si>
    <t>Cartel 295x160 PVC y cartel 100x60 metacrilato para nueva sede Servicio de Empleo</t>
  </si>
  <si>
    <t>GLOBAL ADVERTISING SOLUTIONS, S.L.U.</t>
  </si>
  <si>
    <t>Servicio de recogida y destrucción de vestuario antiguo Planes Empleo Garantía Juvenil</t>
  </si>
  <si>
    <t>A35009620</t>
  </si>
  <si>
    <t>MARTÍNEZ CANO CANARIAS, S.A.</t>
  </si>
  <si>
    <t>Armario para las llaves de las nueva sede del Servicio de Empleo y Desarrollo Local</t>
  </si>
  <si>
    <t>B76245968</t>
  </si>
  <si>
    <t>SUMINISTRO DE FERRETERÍA VENEGAS, S.L.</t>
  </si>
  <si>
    <t>En provisional</t>
  </si>
  <si>
    <t>Copia de llaves y llaveros colgantes con etiquetas para nueva sede Servicio de Empleo</t>
  </si>
  <si>
    <t>Copia de llave de seguridad puerta principal nueva sede Servicio de Empleo</t>
  </si>
  <si>
    <t>Maceteros, perchas y soporte CPU para nuevas instalaciones Servicio de Empleo</t>
  </si>
  <si>
    <t>443046534</t>
  </si>
  <si>
    <t>MIGUEL ANGEL GARCÍA DÍAZ</t>
  </si>
  <si>
    <t>78506923B</t>
  </si>
  <si>
    <t>CARLOS GARCIA-ALMONACID GUTIÉRREZ</t>
  </si>
  <si>
    <t>INVERSIONES DONATELLA,S.L.U.</t>
  </si>
  <si>
    <t>B76283761</t>
  </si>
  <si>
    <t>B35071380</t>
  </si>
  <si>
    <t>LUJÁN AUDITORES, S.L.</t>
  </si>
  <si>
    <t>52844938T</t>
  </si>
  <si>
    <t>FRANCISCO JAVIER MORENO HERNÁNDEZ</t>
  </si>
  <si>
    <t>42847946G</t>
  </si>
  <si>
    <t>JUAN ANDRÉS AFONSO GARCÍA</t>
  </si>
  <si>
    <t>42744980D</t>
  </si>
  <si>
    <t>GERARDO LUCAS CUBAS MATEO</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</si>
</sst>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2">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35">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C11" sqref="C11"/>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29" t="s">
        <v>25</v>
      </c>
      <c r="B1" s="129"/>
      <c r="C1" s="129"/>
      <c r="D1" s="129"/>
      <c r="E1" s="21"/>
      <c r="F1" s="22"/>
      <c r="G1" s="22"/>
      <c r="H1" s="22"/>
      <c r="I1" s="22"/>
      <c r="J1" s="23"/>
      <c r="K1" s="23"/>
      <c r="BB1" s="19" t="s">
        <v>58</v>
      </c>
      <c r="BC1" s="20" t="s">
        <v>59</v>
      </c>
      <c r="BD1" s="62" t="s">
        <v>350</v>
      </c>
      <c r="BE1" s="73"/>
      <c r="BF1" s="11" t="s">
        <v>27</v>
      </c>
      <c r="BG1" s="12" t="s">
        <v>26</v>
      </c>
      <c r="BJ1" s="59" t="s">
        <v>19266</v>
      </c>
      <c r="BK1" s="62" t="s">
        <v>19267</v>
      </c>
      <c r="BM1" s="131" t="s">
        <v>234</v>
      </c>
      <c r="BN1" s="131"/>
      <c r="BO1" s="131"/>
      <c r="BP1" s="131"/>
      <c r="BQ1" s="131"/>
      <c r="BR1" s="131"/>
      <c r="BS1" s="131"/>
      <c r="BT1" s="131"/>
      <c r="BU1" s="131"/>
      <c r="BV1" s="131"/>
      <c r="BW1" s="131"/>
      <c r="BX1" s="131"/>
      <c r="BY1" s="131"/>
      <c r="BZ1" s="131"/>
      <c r="CA1" s="131"/>
      <c r="CB1" s="131"/>
      <c r="CC1" s="131"/>
      <c r="CE1" s="75" t="s">
        <v>337</v>
      </c>
      <c r="CF1" s="40"/>
    </row>
    <row r="2" spans="1:85" ht="23.25" x14ac:dyDescent="0.35">
      <c r="A2" s="130" t="s">
        <v>342</v>
      </c>
      <c r="B2" s="130"/>
      <c r="C2" s="130"/>
      <c r="D2" s="130"/>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189</v>
      </c>
      <c r="D11" s="28"/>
      <c r="E11" s="23"/>
      <c r="F11" s="23"/>
      <c r="G11" s="23"/>
      <c r="H11" s="23"/>
      <c r="I11" s="23"/>
      <c r="J11" s="23"/>
      <c r="K11" s="23"/>
      <c r="AA11" s="68" t="s">
        <v>233</v>
      </c>
      <c r="AB11" s="65" t="str">
        <f>C11</f>
        <v>SERVICIO DE EMPLEO Y DESARROLLO LOCAL</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EMPL</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34" priority="9">
      <formula>ISBLANK(C4)</formula>
    </cfRule>
  </conditionalFormatting>
  <conditionalFormatting sqref="C7">
    <cfRule type="expression" dxfId="33" priority="8">
      <formula>ISBLANK(C7)</formula>
    </cfRule>
  </conditionalFormatting>
  <conditionalFormatting sqref="C12">
    <cfRule type="expression" dxfId="32" priority="7">
      <formula>ISBLANK(C12)</formula>
    </cfRule>
  </conditionalFormatting>
  <conditionalFormatting sqref="C6">
    <cfRule type="expression" dxfId="31" priority="6">
      <formula>ISBLANK(C6)</formula>
    </cfRule>
  </conditionalFormatting>
  <conditionalFormatting sqref="C11">
    <cfRule type="expression" dxfId="30" priority="5">
      <formula>ISBLANK(C11)</formula>
    </cfRule>
  </conditionalFormatting>
  <conditionalFormatting sqref="C5">
    <cfRule type="expression" dxfId="29" priority="4">
      <formula>ISBLANK(C5)</formula>
    </cfRule>
  </conditionalFormatting>
  <conditionalFormatting sqref="C8">
    <cfRule type="expression" dxfId="28" priority="3">
      <formula>ISBLANK($C$8)</formula>
    </cfRule>
  </conditionalFormatting>
  <conditionalFormatting sqref="C9">
    <cfRule type="expression" dxfId="27" priority="2">
      <formula>ISBLANK($C$9)</formula>
    </cfRule>
  </conditionalFormatting>
  <conditionalFormatting sqref="C10">
    <cfRule type="expression" dxfId="26"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topLeftCell="Q1" zoomScale="90" zoomScaleNormal="90" workbookViewId="0">
      <pane ySplit="1" topLeftCell="A2" activePane="bottomLeft" state="frozen"/>
      <selection pane="bottomLeft" activeCell="CI1" sqref="CI1"/>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45.75" thickBot="1" x14ac:dyDescent="0.3">
      <c r="A2" s="43" t="s">
        <v>141</v>
      </c>
      <c r="B2" s="44" t="s">
        <v>128</v>
      </c>
      <c r="C2" s="43"/>
      <c r="D2" s="44" t="s">
        <v>19386</v>
      </c>
      <c r="E2" s="43" t="s">
        <v>19955</v>
      </c>
      <c r="F2" s="43" t="s">
        <v>3040</v>
      </c>
      <c r="G2" s="43" t="s">
        <v>19335</v>
      </c>
      <c r="H2" s="46">
        <v>0.03</v>
      </c>
      <c r="I2" s="47">
        <v>1711.65</v>
      </c>
      <c r="J2" s="47">
        <v>119.81</v>
      </c>
      <c r="K2" s="47">
        <v>1711.65</v>
      </c>
      <c r="L2" s="47">
        <v>119.81</v>
      </c>
      <c r="M2" s="43"/>
      <c r="N2" s="48">
        <v>43178</v>
      </c>
      <c r="O2" s="44"/>
      <c r="P2" s="48"/>
      <c r="Q2" s="48"/>
      <c r="R2" s="48"/>
      <c r="S2" s="48"/>
      <c r="T2" s="43" t="s">
        <v>19956</v>
      </c>
      <c r="U2" s="43" t="s">
        <v>19957</v>
      </c>
      <c r="V2" s="43" t="s">
        <v>19569</v>
      </c>
      <c r="W2" s="48"/>
      <c r="X2" s="43"/>
      <c r="Y2" s="121" t="str">
        <f>IF(ISBLANK(A2),"",CONCATENATE($BF$10,"-",MID($BF$9,3,2),"-M_",A2))</f>
        <v>EMPL-18-M_1</v>
      </c>
      <c r="Z2" s="45" t="str">
        <f>IF(ISBLANK(B2),"",VLOOKUP(B2,$BM$2:$BN$5,2,FALSE))</f>
        <v>C</v>
      </c>
      <c r="AA2" s="55" t="str">
        <f>UPPER(IF(ISBLANK(V2),"ES",V2))</f>
        <v>ES</v>
      </c>
      <c r="AB2" s="57" t="str">
        <f t="shared" ref="AB2" si="0">IF(ISBLANK(O2),"2",VLOOKUP(O2,$BK$2:$BL$3,2,FALSE))</f>
        <v>2</v>
      </c>
      <c r="AC2" s="55" t="str">
        <f t="shared" ref="AC2" si="1">IF(ISBLANK(X2),"Sin observaciones",X2)</f>
        <v>Sin observaciones</v>
      </c>
      <c r="AD2" s="106" t="str">
        <f>IF(ISBLANK(G2),"35",VLOOKUP(G2,$BQ$2:$BR$55,2,FALSE))</f>
        <v>35</v>
      </c>
      <c r="AE2" s="106" t="str">
        <f>IF(ISBLANK(B2),"",VLOOKUP(Z2,$BN$2:$BO$5,2,FALSE))</f>
        <v>C</v>
      </c>
      <c r="AF2" s="113" t="str">
        <f>IF(ISBLANK(D2),"",VLOOKUP(D2,$BU$2:$BV$5,2,FALSE))</f>
        <v>3</v>
      </c>
      <c r="AG2" s="113" t="str">
        <f>IF(ISBLANK(O2),"NO",O2)</f>
        <v>NO</v>
      </c>
      <c r="AH2" s="113" t="str">
        <f>IF(ISBLANK(C2),"O",VLOOKUP(C2,$BW$2:$BX$4,2,FALSE))</f>
        <v>O</v>
      </c>
      <c r="AI2" s="113" t="str">
        <f>IF(ISBLANK(M2),"S",VLOOKUP(M2,$CA$2:$CB$3,2,FALSE))</f>
        <v>S</v>
      </c>
      <c r="AJ2" s="116">
        <f>ROUND(SUM(I2+J2),0)</f>
        <v>1831</v>
      </c>
      <c r="AK2" s="116">
        <f>ROUND(H2,0)</f>
        <v>0</v>
      </c>
      <c r="AL2" s="116">
        <f>ROUND(SUM(K2+L2),0)</f>
        <v>1831</v>
      </c>
      <c r="AM2" s="119">
        <f>IF(ISBLANK(W2),N2,W2)</f>
        <v>43178</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45.75" thickBot="1" x14ac:dyDescent="0.3">
      <c r="A3" s="43" t="s">
        <v>143</v>
      </c>
      <c r="B3" s="44" t="s">
        <v>127</v>
      </c>
      <c r="C3" s="43"/>
      <c r="D3" s="44"/>
      <c r="E3" s="43" t="s">
        <v>19958</v>
      </c>
      <c r="F3" s="43" t="s">
        <v>18529</v>
      </c>
      <c r="G3" s="43" t="s">
        <v>19335</v>
      </c>
      <c r="H3" s="46">
        <v>1</v>
      </c>
      <c r="I3" s="47">
        <v>55.81</v>
      </c>
      <c r="J3" s="47">
        <v>3.91</v>
      </c>
      <c r="K3" s="47">
        <v>55.81</v>
      </c>
      <c r="L3" s="47">
        <v>3.91</v>
      </c>
      <c r="M3" s="43"/>
      <c r="N3" s="48">
        <v>43192</v>
      </c>
      <c r="O3" s="44"/>
      <c r="P3" s="48"/>
      <c r="Q3" s="48"/>
      <c r="R3" s="48"/>
      <c r="S3" s="48"/>
      <c r="T3" s="43" t="s">
        <v>19959</v>
      </c>
      <c r="U3" s="43" t="s">
        <v>19960</v>
      </c>
      <c r="V3" s="43" t="s">
        <v>19569</v>
      </c>
      <c r="W3" s="48"/>
      <c r="X3" s="43" t="s">
        <v>19961</v>
      </c>
      <c r="Y3" s="121" t="str">
        <f t="shared" ref="Y3:Y66" si="2">IF(ISBLANK(A3),"",CONCATENATE($BF$10,"-",MID($BF$9,3,2),"-M_",A3))</f>
        <v>EMPL-18-M_2</v>
      </c>
      <c r="Z3" s="45" t="str">
        <f t="shared" ref="Z3:Z66" si="3">IF(ISBLANK(B3),"",VLOOKUP(B3,$BM$2:$BN$5,2,FALSE))</f>
        <v>E</v>
      </c>
      <c r="AA3" s="55" t="str">
        <f t="shared" ref="AA3:AA66" si="4">UPPER(IF(ISBLANK(V3),"ES",V3))</f>
        <v>ES</v>
      </c>
      <c r="AB3" s="57" t="str">
        <f t="shared" ref="AB3:AB66" si="5">IF(ISBLANK(O3),"2",VLOOKUP(O3,$BK$2:$BL$3,2,FALSE))</f>
        <v>2</v>
      </c>
      <c r="AC3" s="55" t="str">
        <f t="shared" ref="AC3:AC66" si="6">IF(ISBLANK(X3),"Sin observaciones",X3)</f>
        <v>PERIODO 1/2/2018 A 28/02/2018 SALTO DEL NEGRO</v>
      </c>
      <c r="AD3" s="106" t="str">
        <f t="shared" ref="AD3:AD66" si="7">IF(ISBLANK(G3),"35",VLOOKUP(G3,$BQ$2:$BR$55,2,FALSE))</f>
        <v>35</v>
      </c>
      <c r="AE3" s="106" t="str">
        <f t="shared" ref="AE3:AE66" si="8">IF(ISBLANK(B3),"",VLOOKUP(Z3,$BN$2:$BO$5,2,FALSE))</f>
        <v>E</v>
      </c>
      <c r="AF3" s="113" t="str">
        <f t="shared" ref="AF3:AF66" si="9">IF(ISBLANK(D3),"",VLOOKUP(D3,$BU$2:$BV$5,2,FALSE))</f>
        <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60</v>
      </c>
      <c r="AK3" s="116">
        <f t="shared" ref="AK3:AK66" si="14">ROUND(H3,0)</f>
        <v>1</v>
      </c>
      <c r="AL3" s="116">
        <f t="shared" ref="AL3:AL66" si="15">ROUND(SUM(K3+L3),0)</f>
        <v>60</v>
      </c>
      <c r="AM3" s="119">
        <f t="shared" ref="AM3:AM66" si="16">IF(ISBLANK(W3),N3,W3)</f>
        <v>43192</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15.75" thickBot="1" x14ac:dyDescent="0.3">
      <c r="A4" s="43" t="s">
        <v>145</v>
      </c>
      <c r="B4" s="44" t="s">
        <v>128</v>
      </c>
      <c r="C4" s="43"/>
      <c r="D4" s="44" t="s">
        <v>130</v>
      </c>
      <c r="E4" s="43" t="s">
        <v>19971</v>
      </c>
      <c r="F4" s="43" t="s">
        <v>2210</v>
      </c>
      <c r="G4" s="43" t="s">
        <v>19335</v>
      </c>
      <c r="H4" s="46">
        <v>1</v>
      </c>
      <c r="I4" s="47">
        <v>21</v>
      </c>
      <c r="J4" s="47">
        <v>0.01</v>
      </c>
      <c r="K4" s="47">
        <v>21</v>
      </c>
      <c r="L4" s="47">
        <v>0.01</v>
      </c>
      <c r="M4" s="43"/>
      <c r="N4" s="48">
        <v>43192</v>
      </c>
      <c r="O4" s="44"/>
      <c r="P4" s="48"/>
      <c r="Q4" s="48"/>
      <c r="R4" s="48"/>
      <c r="S4" s="48"/>
      <c r="T4" s="43" t="s">
        <v>19963</v>
      </c>
      <c r="U4" s="43" t="s">
        <v>19964</v>
      </c>
      <c r="V4" s="43" t="s">
        <v>19569</v>
      </c>
      <c r="W4" s="48"/>
      <c r="X4" s="43" t="s">
        <v>19972</v>
      </c>
      <c r="Y4" s="121" t="str">
        <f t="shared" si="2"/>
        <v>EMPL-18-M_3</v>
      </c>
      <c r="Z4" s="45" t="str">
        <f t="shared" si="3"/>
        <v>C</v>
      </c>
      <c r="AA4" s="55" t="str">
        <f t="shared" si="4"/>
        <v>ES</v>
      </c>
      <c r="AB4" s="57" t="str">
        <f t="shared" si="5"/>
        <v>2</v>
      </c>
      <c r="AC4" s="55" t="str">
        <f t="shared" si="6"/>
        <v>MES DE ENERO-OPERACIÓN EXENTA IGIC</v>
      </c>
      <c r="AD4" s="106" t="str">
        <f t="shared" si="7"/>
        <v>35</v>
      </c>
      <c r="AE4" s="106" t="str">
        <f t="shared" si="8"/>
        <v>C</v>
      </c>
      <c r="AF4" s="113" t="str">
        <f t="shared" si="9"/>
        <v>4</v>
      </c>
      <c r="AG4" s="113" t="str">
        <f t="shared" si="10"/>
        <v>NO</v>
      </c>
      <c r="AH4" s="113" t="str">
        <f t="shared" si="11"/>
        <v>O</v>
      </c>
      <c r="AI4" s="113" t="str">
        <f t="shared" si="12"/>
        <v>S</v>
      </c>
      <c r="AJ4" s="116">
        <f t="shared" si="13"/>
        <v>21</v>
      </c>
      <c r="AK4" s="116">
        <f t="shared" si="14"/>
        <v>1</v>
      </c>
      <c r="AL4" s="116">
        <f t="shared" si="15"/>
        <v>21</v>
      </c>
      <c r="AM4" s="119">
        <f t="shared" si="16"/>
        <v>43192</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45.75" thickBot="1" x14ac:dyDescent="0.3">
      <c r="A5" s="43" t="s">
        <v>139</v>
      </c>
      <c r="B5" s="44" t="s">
        <v>128</v>
      </c>
      <c r="C5" s="43"/>
      <c r="D5" s="44" t="s">
        <v>19386</v>
      </c>
      <c r="E5" s="43" t="s">
        <v>19965</v>
      </c>
      <c r="F5" s="43" t="s">
        <v>3040</v>
      </c>
      <c r="G5" s="43" t="s">
        <v>19335</v>
      </c>
      <c r="H5" s="46">
        <v>0.03</v>
      </c>
      <c r="I5" s="47">
        <v>33</v>
      </c>
      <c r="J5" s="47">
        <v>2.31</v>
      </c>
      <c r="K5" s="47">
        <v>33</v>
      </c>
      <c r="L5" s="47">
        <v>2.31</v>
      </c>
      <c r="M5" s="43"/>
      <c r="N5" s="48">
        <v>43194</v>
      </c>
      <c r="O5" s="44"/>
      <c r="P5" s="48"/>
      <c r="Q5" s="48"/>
      <c r="R5" s="48"/>
      <c r="S5" s="48"/>
      <c r="T5" s="43" t="s">
        <v>19966</v>
      </c>
      <c r="U5" s="43" t="s">
        <v>19967</v>
      </c>
      <c r="V5" s="43" t="s">
        <v>19569</v>
      </c>
      <c r="W5" s="48"/>
      <c r="X5" s="43"/>
      <c r="Y5" s="121" t="str">
        <f t="shared" si="2"/>
        <v>EMPL-18-M_4</v>
      </c>
      <c r="Z5" s="45" t="str">
        <f t="shared" si="3"/>
        <v>C</v>
      </c>
      <c r="AA5" s="55" t="str">
        <f t="shared" si="4"/>
        <v>ES</v>
      </c>
      <c r="AB5" s="57" t="str">
        <f t="shared" si="5"/>
        <v>2</v>
      </c>
      <c r="AC5" s="55" t="str">
        <f t="shared" si="6"/>
        <v>Sin observaciones</v>
      </c>
      <c r="AD5" s="106" t="str">
        <f t="shared" si="7"/>
        <v>35</v>
      </c>
      <c r="AE5" s="106" t="str">
        <f t="shared" si="8"/>
        <v>C</v>
      </c>
      <c r="AF5" s="113" t="str">
        <f t="shared" si="9"/>
        <v>3</v>
      </c>
      <c r="AG5" s="113" t="str">
        <f t="shared" si="10"/>
        <v>NO</v>
      </c>
      <c r="AH5" s="113" t="str">
        <f t="shared" si="11"/>
        <v>O</v>
      </c>
      <c r="AI5" s="113" t="str">
        <f t="shared" si="12"/>
        <v>S</v>
      </c>
      <c r="AJ5" s="116">
        <f t="shared" si="13"/>
        <v>35</v>
      </c>
      <c r="AK5" s="116">
        <f t="shared" si="14"/>
        <v>0</v>
      </c>
      <c r="AL5" s="116">
        <f t="shared" si="15"/>
        <v>35</v>
      </c>
      <c r="AM5" s="119">
        <f t="shared" si="16"/>
        <v>43194</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45.75" thickBot="1" x14ac:dyDescent="0.3">
      <c r="A6" s="43" t="s">
        <v>147</v>
      </c>
      <c r="B6" s="44" t="s">
        <v>127</v>
      </c>
      <c r="C6" s="43"/>
      <c r="D6" s="44"/>
      <c r="E6" s="43" t="s">
        <v>19958</v>
      </c>
      <c r="F6" s="43" t="s">
        <v>18529</v>
      </c>
      <c r="G6" s="43" t="s">
        <v>19335</v>
      </c>
      <c r="H6" s="46">
        <v>1</v>
      </c>
      <c r="I6" s="47">
        <v>177.78</v>
      </c>
      <c r="J6" s="47">
        <v>12.44</v>
      </c>
      <c r="K6" s="47">
        <v>177.78</v>
      </c>
      <c r="L6" s="47">
        <v>12.44</v>
      </c>
      <c r="M6" s="43"/>
      <c r="N6" s="48">
        <v>43213</v>
      </c>
      <c r="O6" s="44"/>
      <c r="P6" s="48"/>
      <c r="Q6" s="48"/>
      <c r="R6" s="48"/>
      <c r="S6" s="48"/>
      <c r="T6" s="43" t="s">
        <v>19959</v>
      </c>
      <c r="U6" s="43" t="s">
        <v>19960</v>
      </c>
      <c r="V6" s="43" t="s">
        <v>19569</v>
      </c>
      <c r="W6" s="48"/>
      <c r="X6" s="43" t="s">
        <v>19970</v>
      </c>
      <c r="Y6" s="121" t="str">
        <f t="shared" si="2"/>
        <v>EMPL-18-M_5</v>
      </c>
      <c r="Z6" s="45" t="str">
        <f t="shared" si="3"/>
        <v>E</v>
      </c>
      <c r="AA6" s="55" t="str">
        <f t="shared" si="4"/>
        <v>ES</v>
      </c>
      <c r="AB6" s="57" t="str">
        <f t="shared" si="5"/>
        <v>2</v>
      </c>
      <c r="AC6" s="55" t="str">
        <f t="shared" si="6"/>
        <v>PERIODO 1/03/2018 A 31/03/2018 SALTO DEL NEGRO</v>
      </c>
      <c r="AD6" s="106" t="str">
        <f t="shared" si="7"/>
        <v>35</v>
      </c>
      <c r="AE6" s="106" t="str">
        <f t="shared" si="8"/>
        <v>E</v>
      </c>
      <c r="AF6" s="113" t="str">
        <f t="shared" si="9"/>
        <v/>
      </c>
      <c r="AG6" s="113" t="str">
        <f t="shared" si="10"/>
        <v>NO</v>
      </c>
      <c r="AH6" s="113" t="str">
        <f t="shared" si="11"/>
        <v>O</v>
      </c>
      <c r="AI6" s="113" t="str">
        <f t="shared" si="12"/>
        <v>S</v>
      </c>
      <c r="AJ6" s="116">
        <f t="shared" si="13"/>
        <v>190</v>
      </c>
      <c r="AK6" s="116">
        <f t="shared" si="14"/>
        <v>1</v>
      </c>
      <c r="AL6" s="116">
        <f t="shared" si="15"/>
        <v>190</v>
      </c>
      <c r="AM6" s="119">
        <f t="shared" si="16"/>
        <v>43213</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45.75" thickBot="1" x14ac:dyDescent="0.3">
      <c r="A7" s="43" t="s">
        <v>149</v>
      </c>
      <c r="B7" s="44" t="s">
        <v>127</v>
      </c>
      <c r="C7" s="43"/>
      <c r="D7" s="44"/>
      <c r="E7" s="43" t="s">
        <v>19958</v>
      </c>
      <c r="F7" s="43" t="s">
        <v>18529</v>
      </c>
      <c r="G7" s="43" t="s">
        <v>19335</v>
      </c>
      <c r="H7" s="46">
        <v>1</v>
      </c>
      <c r="I7" s="47">
        <v>38.450000000000003</v>
      </c>
      <c r="J7" s="47">
        <v>2.75</v>
      </c>
      <c r="K7" s="47">
        <v>38.450000000000003</v>
      </c>
      <c r="L7" s="47">
        <v>2.75</v>
      </c>
      <c r="M7" s="43"/>
      <c r="N7" s="48">
        <v>43213</v>
      </c>
      <c r="O7" s="44"/>
      <c r="P7" s="48"/>
      <c r="Q7" s="48"/>
      <c r="R7" s="48"/>
      <c r="S7" s="48"/>
      <c r="T7" s="43" t="s">
        <v>19968</v>
      </c>
      <c r="U7" s="43" t="s">
        <v>19960</v>
      </c>
      <c r="V7" s="43" t="s">
        <v>19569</v>
      </c>
      <c r="W7" s="48"/>
      <c r="X7" s="43" t="s">
        <v>19969</v>
      </c>
      <c r="Y7" s="121" t="str">
        <f t="shared" si="2"/>
        <v>EMPL-18-M_6</v>
      </c>
      <c r="Z7" s="45" t="str">
        <f t="shared" si="3"/>
        <v>E</v>
      </c>
      <c r="AA7" s="55" t="str">
        <f t="shared" si="4"/>
        <v>ES</v>
      </c>
      <c r="AB7" s="57" t="str">
        <f t="shared" si="5"/>
        <v>2</v>
      </c>
      <c r="AC7" s="55" t="str">
        <f t="shared" si="6"/>
        <v>PERIODO 1/03/2018 A 31/03/2018 JUAN GRANDE</v>
      </c>
      <c r="AD7" s="106" t="str">
        <f t="shared" si="7"/>
        <v>35</v>
      </c>
      <c r="AE7" s="106" t="str">
        <f t="shared" si="8"/>
        <v>E</v>
      </c>
      <c r="AF7" s="113" t="str">
        <f t="shared" si="9"/>
        <v/>
      </c>
      <c r="AG7" s="113" t="str">
        <f t="shared" si="10"/>
        <v>NO</v>
      </c>
      <c r="AH7" s="113" t="str">
        <f t="shared" si="11"/>
        <v>O</v>
      </c>
      <c r="AI7" s="113" t="str">
        <f t="shared" si="12"/>
        <v>S</v>
      </c>
      <c r="AJ7" s="116">
        <f t="shared" si="13"/>
        <v>41</v>
      </c>
      <c r="AK7" s="116">
        <f t="shared" si="14"/>
        <v>1</v>
      </c>
      <c r="AL7" s="116">
        <f t="shared" si="15"/>
        <v>41</v>
      </c>
      <c r="AM7" s="119">
        <f t="shared" si="16"/>
        <v>43213</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30.75" thickBot="1" x14ac:dyDescent="0.3">
      <c r="A8" s="43" t="s">
        <v>151</v>
      </c>
      <c r="B8" s="44" t="s">
        <v>128</v>
      </c>
      <c r="C8" s="43"/>
      <c r="D8" s="44" t="s">
        <v>130</v>
      </c>
      <c r="E8" s="43" t="s">
        <v>19962</v>
      </c>
      <c r="F8" s="43" t="s">
        <v>2210</v>
      </c>
      <c r="G8" s="43" t="s">
        <v>19335</v>
      </c>
      <c r="H8" s="46">
        <v>1</v>
      </c>
      <c r="I8" s="47">
        <v>21</v>
      </c>
      <c r="J8" s="47">
        <v>0.01</v>
      </c>
      <c r="K8" s="47">
        <v>21</v>
      </c>
      <c r="L8" s="47">
        <v>0.01</v>
      </c>
      <c r="M8" s="43"/>
      <c r="N8" s="48">
        <v>43208</v>
      </c>
      <c r="O8" s="44"/>
      <c r="P8" s="48"/>
      <c r="Q8" s="48"/>
      <c r="R8" s="48"/>
      <c r="S8" s="48"/>
      <c r="T8" s="43" t="s">
        <v>19963</v>
      </c>
      <c r="U8" s="43" t="s">
        <v>19964</v>
      </c>
      <c r="V8" s="43" t="s">
        <v>19569</v>
      </c>
      <c r="W8" s="48"/>
      <c r="X8" s="43" t="s">
        <v>19973</v>
      </c>
      <c r="Y8" s="121" t="str">
        <f t="shared" si="2"/>
        <v>EMPL-18-M_7</v>
      </c>
      <c r="Z8" s="45" t="str">
        <f t="shared" si="3"/>
        <v>C</v>
      </c>
      <c r="AA8" s="55" t="str">
        <f t="shared" si="4"/>
        <v>ES</v>
      </c>
      <c r="AB8" s="57" t="str">
        <f t="shared" si="5"/>
        <v>2</v>
      </c>
      <c r="AC8" s="55" t="str">
        <f t="shared" si="6"/>
        <v>MES DE FEBRERO-OPERACIÓN EXENTA IGIC</v>
      </c>
      <c r="AD8" s="106" t="str">
        <f t="shared" si="7"/>
        <v>35</v>
      </c>
      <c r="AE8" s="106" t="str">
        <f t="shared" si="8"/>
        <v>C</v>
      </c>
      <c r="AF8" s="113" t="str">
        <f t="shared" si="9"/>
        <v>4</v>
      </c>
      <c r="AG8" s="113" t="str">
        <f t="shared" si="10"/>
        <v>NO</v>
      </c>
      <c r="AH8" s="113" t="str">
        <f t="shared" si="11"/>
        <v>O</v>
      </c>
      <c r="AI8" s="113" t="str">
        <f t="shared" si="12"/>
        <v>S</v>
      </c>
      <c r="AJ8" s="116">
        <f t="shared" si="13"/>
        <v>21</v>
      </c>
      <c r="AK8" s="116">
        <f t="shared" si="14"/>
        <v>1</v>
      </c>
      <c r="AL8" s="116">
        <f t="shared" si="15"/>
        <v>21</v>
      </c>
      <c r="AM8" s="119">
        <f t="shared" si="16"/>
        <v>43208</v>
      </c>
      <c r="BE8" s="74" t="s">
        <v>233</v>
      </c>
      <c r="BF8" s="65" t="str">
        <f>Entidad!AB11</f>
        <v>SERVICIO DE EMPLEO Y DESARROLLO LOCAL</v>
      </c>
      <c r="BG8" s="72"/>
      <c r="BH8" s="72"/>
      <c r="BO8" s="74" t="s">
        <v>19390</v>
      </c>
      <c r="BP8" s="74" t="s">
        <v>19392</v>
      </c>
      <c r="BQ8" s="97" t="s">
        <v>19290</v>
      </c>
      <c r="BR8" s="98" t="s">
        <v>304</v>
      </c>
    </row>
    <row r="9" spans="1:80" ht="30" x14ac:dyDescent="0.25">
      <c r="A9" s="43" t="s">
        <v>19975</v>
      </c>
      <c r="B9" s="44" t="s">
        <v>128</v>
      </c>
      <c r="C9" s="43"/>
      <c r="D9" s="44" t="s">
        <v>130</v>
      </c>
      <c r="E9" s="43" t="s">
        <v>19976</v>
      </c>
      <c r="F9" s="43" t="s">
        <v>2210</v>
      </c>
      <c r="G9" s="43" t="s">
        <v>19335</v>
      </c>
      <c r="H9" s="46">
        <v>1</v>
      </c>
      <c r="I9" s="47">
        <v>21</v>
      </c>
      <c r="J9" s="47">
        <v>0.01</v>
      </c>
      <c r="K9" s="47">
        <v>21</v>
      </c>
      <c r="L9" s="47">
        <v>0.01</v>
      </c>
      <c r="M9" s="43"/>
      <c r="N9" s="48">
        <v>43209</v>
      </c>
      <c r="O9" s="44"/>
      <c r="P9" s="48"/>
      <c r="Q9" s="48"/>
      <c r="R9" s="48"/>
      <c r="S9" s="48"/>
      <c r="T9" s="43" t="s">
        <v>19963</v>
      </c>
      <c r="U9" s="43" t="s">
        <v>19964</v>
      </c>
      <c r="V9" s="43" t="s">
        <v>19569</v>
      </c>
      <c r="W9" s="48"/>
      <c r="X9" s="43" t="s">
        <v>19977</v>
      </c>
      <c r="Y9" s="121" t="str">
        <f t="shared" si="2"/>
        <v>EMPL-18-M_8</v>
      </c>
      <c r="Z9" s="45" t="str">
        <f t="shared" si="3"/>
        <v>C</v>
      </c>
      <c r="AA9" s="55" t="str">
        <f t="shared" si="4"/>
        <v>ES</v>
      </c>
      <c r="AB9" s="57" t="str">
        <f t="shared" si="5"/>
        <v>2</v>
      </c>
      <c r="AC9" s="55" t="str">
        <f t="shared" si="6"/>
        <v>MES DE MARZO-OPERACIÓN EXENTA IGIC</v>
      </c>
      <c r="AD9" s="106" t="str">
        <f t="shared" si="7"/>
        <v>35</v>
      </c>
      <c r="AE9" s="106" t="str">
        <f t="shared" si="8"/>
        <v>C</v>
      </c>
      <c r="AF9" s="113" t="str">
        <f t="shared" si="9"/>
        <v>4</v>
      </c>
      <c r="AG9" s="113" t="str">
        <f t="shared" si="10"/>
        <v>NO</v>
      </c>
      <c r="AH9" s="113" t="str">
        <f t="shared" si="11"/>
        <v>O</v>
      </c>
      <c r="AI9" s="113" t="str">
        <f t="shared" si="12"/>
        <v>S</v>
      </c>
      <c r="AJ9" s="116">
        <f t="shared" si="13"/>
        <v>21</v>
      </c>
      <c r="AK9" s="116">
        <f t="shared" si="14"/>
        <v>1</v>
      </c>
      <c r="AL9" s="116">
        <f t="shared" si="15"/>
        <v>21</v>
      </c>
      <c r="AM9" s="119">
        <f t="shared" si="16"/>
        <v>43209</v>
      </c>
      <c r="BE9" s="72" t="s">
        <v>23</v>
      </c>
      <c r="BF9" s="10" t="str">
        <f>Entidad!AB12</f>
        <v>2018</v>
      </c>
      <c r="BG9" s="72"/>
      <c r="BH9" s="72"/>
      <c r="BI9" s="75" t="s">
        <v>19424</v>
      </c>
      <c r="BO9" s="74" t="s">
        <v>33</v>
      </c>
      <c r="BP9" s="74" t="s">
        <v>19393</v>
      </c>
      <c r="BQ9" s="97" t="s">
        <v>19291</v>
      </c>
      <c r="BR9" s="98" t="s">
        <v>305</v>
      </c>
    </row>
    <row r="10" spans="1:80" ht="45.75" thickBot="1" x14ac:dyDescent="0.3">
      <c r="A10" s="43" t="s">
        <v>153</v>
      </c>
      <c r="B10" s="44" t="s">
        <v>127</v>
      </c>
      <c r="C10" s="43"/>
      <c r="D10" s="44"/>
      <c r="E10" s="43" t="s">
        <v>19958</v>
      </c>
      <c r="F10" s="43" t="s">
        <v>18529</v>
      </c>
      <c r="G10" s="43" t="s">
        <v>19335</v>
      </c>
      <c r="H10" s="46">
        <v>1</v>
      </c>
      <c r="I10" s="47">
        <v>250.89</v>
      </c>
      <c r="J10" s="47">
        <v>17.559999999999999</v>
      </c>
      <c r="K10" s="47">
        <v>250.89</v>
      </c>
      <c r="L10" s="47">
        <v>17.559999999999999</v>
      </c>
      <c r="M10" s="43"/>
      <c r="N10" s="48">
        <v>43249</v>
      </c>
      <c r="O10" s="44"/>
      <c r="P10" s="48"/>
      <c r="Q10" s="48"/>
      <c r="R10" s="48"/>
      <c r="S10" s="48"/>
      <c r="T10" s="43" t="s">
        <v>19959</v>
      </c>
      <c r="U10" s="43" t="s">
        <v>19960</v>
      </c>
      <c r="V10" s="43" t="s">
        <v>19569</v>
      </c>
      <c r="W10" s="48"/>
      <c r="X10" s="43" t="s">
        <v>19978</v>
      </c>
      <c r="Y10" s="121" t="str">
        <f t="shared" si="2"/>
        <v>EMPL-18-M_9</v>
      </c>
      <c r="Z10" s="45" t="str">
        <f t="shared" si="3"/>
        <v>E</v>
      </c>
      <c r="AA10" s="55" t="str">
        <f t="shared" si="4"/>
        <v>ES</v>
      </c>
      <c r="AB10" s="57" t="str">
        <f t="shared" si="5"/>
        <v>2</v>
      </c>
      <c r="AC10" s="55" t="str">
        <f t="shared" si="6"/>
        <v>PERIODO 1/04/2018 A 30/04/2018 SALTO DEL NEGRO</v>
      </c>
      <c r="AD10" s="106" t="str">
        <f t="shared" si="7"/>
        <v>35</v>
      </c>
      <c r="AE10" s="106" t="str">
        <f t="shared" si="8"/>
        <v>E</v>
      </c>
      <c r="AF10" s="113" t="str">
        <f t="shared" si="9"/>
        <v/>
      </c>
      <c r="AG10" s="113" t="str">
        <f t="shared" si="10"/>
        <v>NO</v>
      </c>
      <c r="AH10" s="113" t="str">
        <f t="shared" si="11"/>
        <v>O</v>
      </c>
      <c r="AI10" s="113" t="str">
        <f t="shared" si="12"/>
        <v>S</v>
      </c>
      <c r="AJ10" s="116">
        <f t="shared" si="13"/>
        <v>268</v>
      </c>
      <c r="AK10" s="116">
        <f t="shared" si="14"/>
        <v>1</v>
      </c>
      <c r="AL10" s="116">
        <f t="shared" si="15"/>
        <v>268</v>
      </c>
      <c r="AM10" s="119">
        <f t="shared" si="16"/>
        <v>43249</v>
      </c>
      <c r="BE10" s="74" t="s">
        <v>19279</v>
      </c>
      <c r="BF10" s="104" t="str">
        <f>Entidad!AB13</f>
        <v>EMPL</v>
      </c>
      <c r="BG10" s="72"/>
      <c r="BH10" s="72"/>
      <c r="BI10" s="108" t="s">
        <v>123</v>
      </c>
      <c r="BO10" s="74" t="s">
        <v>34</v>
      </c>
      <c r="BP10" s="74" t="s">
        <v>19394</v>
      </c>
      <c r="BQ10" s="97" t="s">
        <v>19292</v>
      </c>
      <c r="BR10" s="98" t="s">
        <v>306</v>
      </c>
    </row>
    <row r="11" spans="1:80" ht="45" x14ac:dyDescent="0.25">
      <c r="A11" s="43" t="s">
        <v>308</v>
      </c>
      <c r="B11" s="44" t="s">
        <v>127</v>
      </c>
      <c r="C11" s="43"/>
      <c r="D11" s="44"/>
      <c r="E11" s="43" t="s">
        <v>19958</v>
      </c>
      <c r="F11" s="43" t="s">
        <v>18529</v>
      </c>
      <c r="G11" s="43" t="s">
        <v>19335</v>
      </c>
      <c r="H11" s="46">
        <v>1</v>
      </c>
      <c r="I11" s="47">
        <v>122.85</v>
      </c>
      <c r="J11" s="47">
        <v>8.6</v>
      </c>
      <c r="K11" s="47">
        <v>122.85</v>
      </c>
      <c r="L11" s="47">
        <v>8.6</v>
      </c>
      <c r="M11" s="43"/>
      <c r="N11" s="48">
        <v>43249</v>
      </c>
      <c r="O11" s="44"/>
      <c r="P11" s="48"/>
      <c r="Q11" s="48"/>
      <c r="R11" s="48"/>
      <c r="S11" s="48"/>
      <c r="T11" s="43" t="s">
        <v>19968</v>
      </c>
      <c r="U11" s="43" t="s">
        <v>19960</v>
      </c>
      <c r="V11" s="43" t="s">
        <v>19569</v>
      </c>
      <c r="W11" s="48"/>
      <c r="X11" s="43" t="s">
        <v>19979</v>
      </c>
      <c r="Y11" s="121" t="str">
        <f t="shared" si="2"/>
        <v>EMPL-18-M_10</v>
      </c>
      <c r="Z11" s="45" t="str">
        <f t="shared" si="3"/>
        <v>E</v>
      </c>
      <c r="AA11" s="55" t="str">
        <f t="shared" si="4"/>
        <v>ES</v>
      </c>
      <c r="AB11" s="57" t="str">
        <f t="shared" si="5"/>
        <v>2</v>
      </c>
      <c r="AC11" s="55" t="str">
        <f t="shared" si="6"/>
        <v>PERIODO 1/04/2018 A 30/04/2018 JUAN GRANDE</v>
      </c>
      <c r="AD11" s="106" t="str">
        <f t="shared" si="7"/>
        <v>35</v>
      </c>
      <c r="AE11" s="106" t="str">
        <f t="shared" si="8"/>
        <v>E</v>
      </c>
      <c r="AF11" s="113" t="str">
        <f t="shared" si="9"/>
        <v/>
      </c>
      <c r="AG11" s="113" t="str">
        <f t="shared" si="10"/>
        <v>NO</v>
      </c>
      <c r="AH11" s="113" t="str">
        <f t="shared" si="11"/>
        <v>O</v>
      </c>
      <c r="AI11" s="113" t="str">
        <f t="shared" si="12"/>
        <v>S</v>
      </c>
      <c r="AJ11" s="116">
        <f t="shared" si="13"/>
        <v>131</v>
      </c>
      <c r="AK11" s="116">
        <f t="shared" si="14"/>
        <v>1</v>
      </c>
      <c r="AL11" s="116">
        <f t="shared" si="15"/>
        <v>131</v>
      </c>
      <c r="AM11" s="119">
        <f t="shared" si="16"/>
        <v>43249</v>
      </c>
      <c r="BE11" s="74" t="s">
        <v>351</v>
      </c>
      <c r="BF11" s="104" t="str">
        <f>Entidad!AB14</f>
        <v>C</v>
      </c>
      <c r="BG11" s="72"/>
      <c r="BH11" s="72"/>
      <c r="BO11" s="74" t="s">
        <v>35</v>
      </c>
      <c r="BP11" s="74" t="s">
        <v>19388</v>
      </c>
      <c r="BQ11" s="97" t="s">
        <v>19293</v>
      </c>
      <c r="BR11" s="98" t="s">
        <v>307</v>
      </c>
    </row>
    <row r="12" spans="1:80" ht="15.75" thickBot="1" x14ac:dyDescent="0.3">
      <c r="A12" s="43" t="s">
        <v>309</v>
      </c>
      <c r="B12" s="44" t="s">
        <v>128</v>
      </c>
      <c r="C12" s="43"/>
      <c r="D12" s="44" t="s">
        <v>130</v>
      </c>
      <c r="E12" s="43" t="s">
        <v>19974</v>
      </c>
      <c r="F12" s="43" t="s">
        <v>2210</v>
      </c>
      <c r="G12" s="43" t="s">
        <v>19335</v>
      </c>
      <c r="H12" s="46">
        <v>1</v>
      </c>
      <c r="I12" s="47">
        <v>21</v>
      </c>
      <c r="J12" s="47">
        <v>0.01</v>
      </c>
      <c r="K12" s="47">
        <v>21</v>
      </c>
      <c r="L12" s="47">
        <v>0.01</v>
      </c>
      <c r="M12" s="43"/>
      <c r="N12" s="48">
        <v>43263</v>
      </c>
      <c r="O12" s="44"/>
      <c r="P12" s="48"/>
      <c r="Q12" s="48"/>
      <c r="R12" s="48"/>
      <c r="S12" s="48"/>
      <c r="T12" s="43" t="s">
        <v>19963</v>
      </c>
      <c r="U12" s="43" t="s">
        <v>19964</v>
      </c>
      <c r="V12" s="43" t="s">
        <v>19569</v>
      </c>
      <c r="W12" s="48"/>
      <c r="X12" s="43" t="s">
        <v>19980</v>
      </c>
      <c r="Y12" s="121" t="str">
        <f t="shared" si="2"/>
        <v>EMPL-18-M_11</v>
      </c>
      <c r="Z12" s="45" t="str">
        <f t="shared" si="3"/>
        <v>C</v>
      </c>
      <c r="AA12" s="55" t="str">
        <f t="shared" si="4"/>
        <v>ES</v>
      </c>
      <c r="AB12" s="57" t="str">
        <f t="shared" si="5"/>
        <v>2</v>
      </c>
      <c r="AC12" s="55" t="str">
        <f t="shared" si="6"/>
        <v>MES DE ABRIL-OPERACIÓN EXENTA IGIC</v>
      </c>
      <c r="AD12" s="106" t="str">
        <f t="shared" si="7"/>
        <v>35</v>
      </c>
      <c r="AE12" s="106" t="str">
        <f t="shared" si="8"/>
        <v>C</v>
      </c>
      <c r="AF12" s="113" t="str">
        <f t="shared" si="9"/>
        <v>4</v>
      </c>
      <c r="AG12" s="113" t="str">
        <f t="shared" si="10"/>
        <v>NO</v>
      </c>
      <c r="AH12" s="113" t="str">
        <f t="shared" si="11"/>
        <v>O</v>
      </c>
      <c r="AI12" s="113" t="str">
        <f t="shared" si="12"/>
        <v>S</v>
      </c>
      <c r="AJ12" s="116">
        <f t="shared" si="13"/>
        <v>21</v>
      </c>
      <c r="AK12" s="116">
        <f t="shared" si="14"/>
        <v>1</v>
      </c>
      <c r="AL12" s="116">
        <f t="shared" si="15"/>
        <v>21</v>
      </c>
      <c r="AM12" s="119">
        <f t="shared" si="16"/>
        <v>43263</v>
      </c>
      <c r="BO12" s="74" t="s">
        <v>36</v>
      </c>
      <c r="BP12" s="74" t="s">
        <v>19395</v>
      </c>
      <c r="BQ12" s="97" t="s">
        <v>19294</v>
      </c>
      <c r="BR12" s="98" t="s">
        <v>308</v>
      </c>
    </row>
    <row r="13" spans="1:80" x14ac:dyDescent="0.25">
      <c r="A13" s="43" t="s">
        <v>310</v>
      </c>
      <c r="B13" s="44" t="s">
        <v>128</v>
      </c>
      <c r="C13" s="43"/>
      <c r="D13" s="44" t="s">
        <v>130</v>
      </c>
      <c r="E13" s="43" t="s">
        <v>19974</v>
      </c>
      <c r="F13" s="43" t="s">
        <v>2210</v>
      </c>
      <c r="G13" s="43" t="s">
        <v>19335</v>
      </c>
      <c r="H13" s="46">
        <v>1</v>
      </c>
      <c r="I13" s="47">
        <v>21</v>
      </c>
      <c r="J13" s="47">
        <v>0.01</v>
      </c>
      <c r="K13" s="47">
        <v>21</v>
      </c>
      <c r="L13" s="47">
        <v>0.01</v>
      </c>
      <c r="M13" s="43"/>
      <c r="N13" s="48">
        <v>43263</v>
      </c>
      <c r="O13" s="44"/>
      <c r="P13" s="48"/>
      <c r="Q13" s="48"/>
      <c r="R13" s="48"/>
      <c r="S13" s="48"/>
      <c r="T13" s="43" t="s">
        <v>19963</v>
      </c>
      <c r="U13" s="43" t="s">
        <v>19964</v>
      </c>
      <c r="V13" s="43" t="s">
        <v>19569</v>
      </c>
      <c r="W13" s="48"/>
      <c r="X13" s="43" t="s">
        <v>19981</v>
      </c>
      <c r="Y13" s="121" t="str">
        <f t="shared" si="2"/>
        <v>EMPL-18-M_12</v>
      </c>
      <c r="Z13" s="45" t="str">
        <f t="shared" si="3"/>
        <v>C</v>
      </c>
      <c r="AA13" s="55" t="str">
        <f t="shared" si="4"/>
        <v>ES</v>
      </c>
      <c r="AB13" s="57" t="str">
        <f t="shared" si="5"/>
        <v>2</v>
      </c>
      <c r="AC13" s="55" t="str">
        <f t="shared" si="6"/>
        <v>MES DE MAYO-OPERACIÓN EXENTA IGIC</v>
      </c>
      <c r="AD13" s="106" t="str">
        <f t="shared" si="7"/>
        <v>35</v>
      </c>
      <c r="AE13" s="106" t="str">
        <f t="shared" si="8"/>
        <v>C</v>
      </c>
      <c r="AF13" s="113" t="str">
        <f t="shared" si="9"/>
        <v>4</v>
      </c>
      <c r="AG13" s="113" t="str">
        <f t="shared" si="10"/>
        <v>NO</v>
      </c>
      <c r="AH13" s="113" t="str">
        <f t="shared" si="11"/>
        <v>O</v>
      </c>
      <c r="AI13" s="113" t="str">
        <f t="shared" si="12"/>
        <v>S</v>
      </c>
      <c r="AJ13" s="116">
        <f t="shared" si="13"/>
        <v>21</v>
      </c>
      <c r="AK13" s="116">
        <f t="shared" si="14"/>
        <v>1</v>
      </c>
      <c r="AL13" s="116">
        <f t="shared" si="15"/>
        <v>21</v>
      </c>
      <c r="AM13" s="119">
        <f t="shared" si="16"/>
        <v>43263</v>
      </c>
      <c r="BI13" s="75" t="s">
        <v>19425</v>
      </c>
      <c r="BQ13" s="97" t="s">
        <v>19295</v>
      </c>
      <c r="BR13" s="98" t="s">
        <v>309</v>
      </c>
    </row>
    <row r="14" spans="1:80" ht="45.75" thickBot="1" x14ac:dyDescent="0.3">
      <c r="A14" s="43" t="s">
        <v>311</v>
      </c>
      <c r="B14" s="44" t="s">
        <v>128</v>
      </c>
      <c r="C14" s="43"/>
      <c r="D14" s="44" t="s">
        <v>19386</v>
      </c>
      <c r="E14" s="43" t="s">
        <v>19982</v>
      </c>
      <c r="F14" s="43" t="s">
        <v>2342</v>
      </c>
      <c r="G14" s="43" t="s">
        <v>19335</v>
      </c>
      <c r="H14" s="46">
        <v>0.03</v>
      </c>
      <c r="I14" s="47">
        <v>255.9</v>
      </c>
      <c r="J14" s="47">
        <v>7.68</v>
      </c>
      <c r="K14" s="47">
        <v>255.9</v>
      </c>
      <c r="L14" s="47">
        <v>7.68</v>
      </c>
      <c r="M14" s="43"/>
      <c r="N14" s="48">
        <v>43266</v>
      </c>
      <c r="O14" s="44"/>
      <c r="P14" s="48"/>
      <c r="Q14" s="48"/>
      <c r="R14" s="48"/>
      <c r="S14" s="48"/>
      <c r="T14" s="43" t="s">
        <v>19983</v>
      </c>
      <c r="U14" s="43" t="s">
        <v>19984</v>
      </c>
      <c r="V14" s="43" t="s">
        <v>19569</v>
      </c>
      <c r="W14" s="48"/>
      <c r="X14" s="43"/>
      <c r="Y14" s="121" t="str">
        <f t="shared" si="2"/>
        <v>EMPL-18-M_13</v>
      </c>
      <c r="Z14" s="45" t="str">
        <f t="shared" si="3"/>
        <v>C</v>
      </c>
      <c r="AA14" s="55" t="str">
        <f t="shared" si="4"/>
        <v>ES</v>
      </c>
      <c r="AB14" s="57" t="str">
        <f t="shared" si="5"/>
        <v>2</v>
      </c>
      <c r="AC14" s="55" t="str">
        <f t="shared" si="6"/>
        <v>Sin observaciones</v>
      </c>
      <c r="AD14" s="106" t="str">
        <f t="shared" si="7"/>
        <v>35</v>
      </c>
      <c r="AE14" s="106" t="str">
        <f t="shared" si="8"/>
        <v>C</v>
      </c>
      <c r="AF14" s="113" t="str">
        <f t="shared" si="9"/>
        <v>3</v>
      </c>
      <c r="AG14" s="113" t="str">
        <f t="shared" si="10"/>
        <v>NO</v>
      </c>
      <c r="AH14" s="113" t="str">
        <f t="shared" si="11"/>
        <v>O</v>
      </c>
      <c r="AI14" s="113" t="str">
        <f t="shared" si="12"/>
        <v>S</v>
      </c>
      <c r="AJ14" s="116">
        <f t="shared" si="13"/>
        <v>264</v>
      </c>
      <c r="AK14" s="116">
        <f t="shared" si="14"/>
        <v>0</v>
      </c>
      <c r="AL14" s="116">
        <f t="shared" si="15"/>
        <v>264</v>
      </c>
      <c r="AM14" s="119">
        <f t="shared" si="16"/>
        <v>43266</v>
      </c>
      <c r="BI14" s="108" t="s">
        <v>123</v>
      </c>
      <c r="BQ14" s="97" t="s">
        <v>19296</v>
      </c>
      <c r="BR14" s="98" t="s">
        <v>310</v>
      </c>
      <c r="CA14" s="72"/>
    </row>
    <row r="15" spans="1:80" ht="45" x14ac:dyDescent="0.25">
      <c r="A15" s="43" t="s">
        <v>312</v>
      </c>
      <c r="B15" s="44" t="s">
        <v>127</v>
      </c>
      <c r="C15" s="43"/>
      <c r="D15" s="44"/>
      <c r="E15" s="43" t="s">
        <v>19985</v>
      </c>
      <c r="F15" s="43" t="s">
        <v>18529</v>
      </c>
      <c r="G15" s="43" t="s">
        <v>19335</v>
      </c>
      <c r="H15" s="46">
        <v>1</v>
      </c>
      <c r="I15" s="47">
        <v>5.35</v>
      </c>
      <c r="J15" s="47">
        <v>0.37</v>
      </c>
      <c r="K15" s="47">
        <v>5.35</v>
      </c>
      <c r="L15" s="47">
        <v>0.37</v>
      </c>
      <c r="M15" s="43"/>
      <c r="N15" s="48">
        <v>43266</v>
      </c>
      <c r="O15" s="44"/>
      <c r="P15" s="48"/>
      <c r="Q15" s="48"/>
      <c r="R15" s="48"/>
      <c r="S15" s="48"/>
      <c r="T15" s="43" t="s">
        <v>19986</v>
      </c>
      <c r="U15" s="43" t="s">
        <v>19987</v>
      </c>
      <c r="V15" s="43" t="s">
        <v>19569</v>
      </c>
      <c r="W15" s="48"/>
      <c r="X15" s="43"/>
      <c r="Y15" s="121" t="str">
        <f t="shared" si="2"/>
        <v>EMPL-18-M_14</v>
      </c>
      <c r="Z15" s="45" t="str">
        <f t="shared" si="3"/>
        <v>E</v>
      </c>
      <c r="AA15" s="55" t="str">
        <f t="shared" si="4"/>
        <v>ES</v>
      </c>
      <c r="AB15" s="57" t="str">
        <f t="shared" si="5"/>
        <v>2</v>
      </c>
      <c r="AC15" s="55" t="str">
        <f t="shared" si="6"/>
        <v>Sin observaciones</v>
      </c>
      <c r="AD15" s="106" t="str">
        <f t="shared" si="7"/>
        <v>35</v>
      </c>
      <c r="AE15" s="106" t="str">
        <f t="shared" si="8"/>
        <v>E</v>
      </c>
      <c r="AF15" s="113" t="str">
        <f t="shared" si="9"/>
        <v/>
      </c>
      <c r="AG15" s="113" t="str">
        <f t="shared" si="10"/>
        <v>NO</v>
      </c>
      <c r="AH15" s="113" t="str">
        <f t="shared" si="11"/>
        <v>O</v>
      </c>
      <c r="AI15" s="113" t="str">
        <f t="shared" si="12"/>
        <v>S</v>
      </c>
      <c r="AJ15" s="116">
        <f t="shared" si="13"/>
        <v>6</v>
      </c>
      <c r="AK15" s="116">
        <f t="shared" si="14"/>
        <v>1</v>
      </c>
      <c r="AL15" s="116">
        <f t="shared" si="15"/>
        <v>6</v>
      </c>
      <c r="AM15" s="119">
        <f t="shared" si="16"/>
        <v>43266</v>
      </c>
      <c r="BQ15" s="97" t="s">
        <v>19297</v>
      </c>
      <c r="BR15" s="98" t="s">
        <v>311</v>
      </c>
      <c r="BZ15" s="72"/>
      <c r="CA15" s="72"/>
    </row>
    <row r="16" spans="1:80" ht="45" x14ac:dyDescent="0.25">
      <c r="A16" s="43" t="s">
        <v>313</v>
      </c>
      <c r="B16" s="44" t="s">
        <v>128</v>
      </c>
      <c r="C16" s="43"/>
      <c r="D16" s="44" t="s">
        <v>130</v>
      </c>
      <c r="E16" s="43" t="s">
        <v>19988</v>
      </c>
      <c r="F16" s="43" t="s">
        <v>17959</v>
      </c>
      <c r="G16" s="43" t="s">
        <v>19335</v>
      </c>
      <c r="H16" s="46">
        <v>0.03</v>
      </c>
      <c r="I16" s="47">
        <v>312.05</v>
      </c>
      <c r="J16" s="47">
        <v>21.84</v>
      </c>
      <c r="K16" s="47">
        <v>312.05</v>
      </c>
      <c r="L16" s="47">
        <v>21.84</v>
      </c>
      <c r="M16" s="43"/>
      <c r="N16" s="48">
        <v>43269</v>
      </c>
      <c r="O16" s="44"/>
      <c r="P16" s="48"/>
      <c r="Q16" s="48"/>
      <c r="R16" s="48"/>
      <c r="S16" s="48"/>
      <c r="T16" s="43" t="s">
        <v>19990</v>
      </c>
      <c r="U16" s="43" t="s">
        <v>19991</v>
      </c>
      <c r="V16" s="43" t="s">
        <v>19569</v>
      </c>
      <c r="W16" s="48"/>
      <c r="X16" s="43"/>
      <c r="Y16" s="121" t="str">
        <f t="shared" si="2"/>
        <v>EMPL-18-M_15</v>
      </c>
      <c r="Z16" s="45" t="str">
        <f t="shared" si="3"/>
        <v>C</v>
      </c>
      <c r="AA16" s="55" t="str">
        <f t="shared" si="4"/>
        <v>ES</v>
      </c>
      <c r="AB16" s="57" t="str">
        <f t="shared" si="5"/>
        <v>2</v>
      </c>
      <c r="AC16" s="55" t="str">
        <f t="shared" si="6"/>
        <v>Sin observaciones</v>
      </c>
      <c r="AD16" s="106" t="str">
        <f t="shared" si="7"/>
        <v>35</v>
      </c>
      <c r="AE16" s="106" t="str">
        <f t="shared" si="8"/>
        <v>C</v>
      </c>
      <c r="AF16" s="113" t="str">
        <f t="shared" si="9"/>
        <v>4</v>
      </c>
      <c r="AG16" s="113" t="str">
        <f t="shared" si="10"/>
        <v>NO</v>
      </c>
      <c r="AH16" s="113" t="str">
        <f t="shared" si="11"/>
        <v>O</v>
      </c>
      <c r="AI16" s="113" t="str">
        <f t="shared" si="12"/>
        <v>S</v>
      </c>
      <c r="AJ16" s="116">
        <f t="shared" si="13"/>
        <v>334</v>
      </c>
      <c r="AK16" s="116">
        <f t="shared" si="14"/>
        <v>0</v>
      </c>
      <c r="AL16" s="116">
        <f t="shared" si="15"/>
        <v>334</v>
      </c>
      <c r="AM16" s="119">
        <f t="shared" si="16"/>
        <v>43269</v>
      </c>
      <c r="BQ16" s="97" t="s">
        <v>19298</v>
      </c>
      <c r="BR16" s="98" t="s">
        <v>312</v>
      </c>
      <c r="BZ16" s="72"/>
      <c r="CA16" s="72"/>
    </row>
    <row r="17" spans="1:79" ht="45" x14ac:dyDescent="0.25">
      <c r="A17" s="43" t="s">
        <v>314</v>
      </c>
      <c r="B17" s="44" t="s">
        <v>128</v>
      </c>
      <c r="C17" s="43"/>
      <c r="D17" s="44" t="s">
        <v>130</v>
      </c>
      <c r="E17" s="43" t="s">
        <v>19989</v>
      </c>
      <c r="F17" s="43" t="s">
        <v>17959</v>
      </c>
      <c r="G17" s="43" t="s">
        <v>19335</v>
      </c>
      <c r="H17" s="46">
        <v>0.03</v>
      </c>
      <c r="I17" s="47">
        <v>408.25</v>
      </c>
      <c r="J17" s="47">
        <v>28.58</v>
      </c>
      <c r="K17" s="47">
        <v>408.25</v>
      </c>
      <c r="L17" s="47">
        <v>28.58</v>
      </c>
      <c r="M17" s="43"/>
      <c r="N17" s="48">
        <v>43269</v>
      </c>
      <c r="O17" s="44"/>
      <c r="P17" s="48"/>
      <c r="Q17" s="48"/>
      <c r="R17" s="48"/>
      <c r="S17" s="48"/>
      <c r="T17" s="43" t="s">
        <v>19990</v>
      </c>
      <c r="U17" s="43" t="s">
        <v>19991</v>
      </c>
      <c r="V17" s="43" t="s">
        <v>19569</v>
      </c>
      <c r="W17" s="48"/>
      <c r="X17" s="43"/>
      <c r="Y17" s="121" t="str">
        <f t="shared" si="2"/>
        <v>EMPL-18-M_16</v>
      </c>
      <c r="Z17" s="45" t="str">
        <f t="shared" si="3"/>
        <v>C</v>
      </c>
      <c r="AA17" s="55" t="str">
        <f t="shared" si="4"/>
        <v>ES</v>
      </c>
      <c r="AB17" s="57" t="str">
        <f t="shared" si="5"/>
        <v>2</v>
      </c>
      <c r="AC17" s="55" t="str">
        <f t="shared" si="6"/>
        <v>Sin observaciones</v>
      </c>
      <c r="AD17" s="106" t="str">
        <f t="shared" si="7"/>
        <v>35</v>
      </c>
      <c r="AE17" s="106" t="str">
        <f t="shared" si="8"/>
        <v>C</v>
      </c>
      <c r="AF17" s="113" t="str">
        <f t="shared" si="9"/>
        <v>4</v>
      </c>
      <c r="AG17" s="113" t="str">
        <f t="shared" si="10"/>
        <v>NO</v>
      </c>
      <c r="AH17" s="113" t="str">
        <f t="shared" si="11"/>
        <v>O</v>
      </c>
      <c r="AI17" s="113" t="str">
        <f t="shared" si="12"/>
        <v>S</v>
      </c>
      <c r="AJ17" s="116">
        <f t="shared" si="13"/>
        <v>437</v>
      </c>
      <c r="AK17" s="116">
        <f t="shared" si="14"/>
        <v>0</v>
      </c>
      <c r="AL17" s="116">
        <f t="shared" si="15"/>
        <v>437</v>
      </c>
      <c r="AM17" s="119">
        <f t="shared" si="16"/>
        <v>43269</v>
      </c>
      <c r="BQ17" s="97" t="s">
        <v>19299</v>
      </c>
      <c r="BR17" s="98" t="s">
        <v>313</v>
      </c>
      <c r="BZ17" s="72"/>
      <c r="CA17" s="72"/>
    </row>
    <row r="18" spans="1:79" ht="45" x14ac:dyDescent="0.25">
      <c r="A18" s="43" t="s">
        <v>315</v>
      </c>
      <c r="B18" s="44" t="s">
        <v>127</v>
      </c>
      <c r="C18" s="43"/>
      <c r="D18" s="44"/>
      <c r="E18" s="43" t="s">
        <v>19958</v>
      </c>
      <c r="F18" s="43" t="s">
        <v>18529</v>
      </c>
      <c r="G18" s="43" t="s">
        <v>19335</v>
      </c>
      <c r="H18" s="46">
        <v>1</v>
      </c>
      <c r="I18" s="47">
        <v>163.19999999999999</v>
      </c>
      <c r="J18" s="47">
        <v>11.42</v>
      </c>
      <c r="K18" s="47">
        <v>163.19999999999999</v>
      </c>
      <c r="L18" s="47">
        <v>11.42</v>
      </c>
      <c r="M18" s="43"/>
      <c r="N18" s="48">
        <v>43272</v>
      </c>
      <c r="O18" s="44"/>
      <c r="P18" s="48"/>
      <c r="Q18" s="48"/>
      <c r="R18" s="48"/>
      <c r="S18" s="48"/>
      <c r="T18" s="43" t="s">
        <v>19968</v>
      </c>
      <c r="U18" s="43" t="s">
        <v>19960</v>
      </c>
      <c r="V18" s="43" t="s">
        <v>19569</v>
      </c>
      <c r="W18" s="48"/>
      <c r="X18" s="43" t="s">
        <v>19992</v>
      </c>
      <c r="Y18" s="121" t="str">
        <f t="shared" si="2"/>
        <v>EMPL-18-M_17</v>
      </c>
      <c r="Z18" s="45" t="str">
        <f t="shared" si="3"/>
        <v>E</v>
      </c>
      <c r="AA18" s="55" t="str">
        <f t="shared" si="4"/>
        <v>ES</v>
      </c>
      <c r="AB18" s="57" t="str">
        <f t="shared" si="5"/>
        <v>2</v>
      </c>
      <c r="AC18" s="55" t="str">
        <f t="shared" si="6"/>
        <v>PERIODO 01/05/2018 A 31/05/2018 JUAN GRANDE</v>
      </c>
      <c r="AD18" s="106" t="str">
        <f t="shared" si="7"/>
        <v>35</v>
      </c>
      <c r="AE18" s="106" t="str">
        <f t="shared" si="8"/>
        <v>E</v>
      </c>
      <c r="AF18" s="113" t="str">
        <f t="shared" si="9"/>
        <v/>
      </c>
      <c r="AG18" s="113" t="str">
        <f t="shared" si="10"/>
        <v>NO</v>
      </c>
      <c r="AH18" s="113" t="str">
        <f t="shared" si="11"/>
        <v>O</v>
      </c>
      <c r="AI18" s="113" t="str">
        <f t="shared" si="12"/>
        <v>S</v>
      </c>
      <c r="AJ18" s="116">
        <f t="shared" si="13"/>
        <v>175</v>
      </c>
      <c r="AK18" s="116">
        <f t="shared" si="14"/>
        <v>1</v>
      </c>
      <c r="AL18" s="116">
        <f t="shared" si="15"/>
        <v>175</v>
      </c>
      <c r="AM18" s="119">
        <f t="shared" si="16"/>
        <v>43272</v>
      </c>
      <c r="BQ18" s="97" t="s">
        <v>19300</v>
      </c>
      <c r="BR18" s="98" t="s">
        <v>314</v>
      </c>
      <c r="BZ18" s="72"/>
      <c r="CA18" s="72"/>
    </row>
    <row r="19" spans="1:79" ht="45" x14ac:dyDescent="0.25">
      <c r="A19" s="43" t="s">
        <v>316</v>
      </c>
      <c r="B19" s="44" t="s">
        <v>127</v>
      </c>
      <c r="C19" s="43"/>
      <c r="D19" s="44"/>
      <c r="E19" s="43" t="s">
        <v>19958</v>
      </c>
      <c r="F19" s="43" t="s">
        <v>18529</v>
      </c>
      <c r="G19" s="43" t="s">
        <v>19335</v>
      </c>
      <c r="H19" s="46">
        <v>1</v>
      </c>
      <c r="I19" s="47">
        <v>184.63</v>
      </c>
      <c r="J19" s="47">
        <v>12.92</v>
      </c>
      <c r="K19" s="47">
        <v>184.63</v>
      </c>
      <c r="L19" s="47">
        <v>12.92</v>
      </c>
      <c r="M19" s="43"/>
      <c r="N19" s="48">
        <v>43272</v>
      </c>
      <c r="O19" s="44"/>
      <c r="P19" s="48"/>
      <c r="Q19" s="48"/>
      <c r="R19" s="48"/>
      <c r="S19" s="48"/>
      <c r="T19" s="43" t="s">
        <v>19959</v>
      </c>
      <c r="U19" s="43" t="s">
        <v>19960</v>
      </c>
      <c r="V19" s="43" t="s">
        <v>19569</v>
      </c>
      <c r="W19" s="48"/>
      <c r="X19" s="43" t="s">
        <v>19993</v>
      </c>
      <c r="Y19" s="121" t="str">
        <f t="shared" si="2"/>
        <v>EMPL-18-M_18</v>
      </c>
      <c r="Z19" s="45" t="str">
        <f t="shared" si="3"/>
        <v>E</v>
      </c>
      <c r="AA19" s="55" t="str">
        <f t="shared" si="4"/>
        <v>ES</v>
      </c>
      <c r="AB19" s="57" t="str">
        <f t="shared" si="5"/>
        <v>2</v>
      </c>
      <c r="AC19" s="55" t="str">
        <f t="shared" si="6"/>
        <v>PERIODO 01/05/2018 A 31/05/2018 SALTO DEL NEGRO</v>
      </c>
      <c r="AD19" s="106" t="str">
        <f t="shared" si="7"/>
        <v>35</v>
      </c>
      <c r="AE19" s="106" t="str">
        <f t="shared" si="8"/>
        <v>E</v>
      </c>
      <c r="AF19" s="113" t="str">
        <f t="shared" si="9"/>
        <v/>
      </c>
      <c r="AG19" s="113" t="str">
        <f t="shared" si="10"/>
        <v>NO</v>
      </c>
      <c r="AH19" s="113" t="str">
        <f t="shared" si="11"/>
        <v>O</v>
      </c>
      <c r="AI19" s="113" t="str">
        <f t="shared" si="12"/>
        <v>S</v>
      </c>
      <c r="AJ19" s="116">
        <f t="shared" si="13"/>
        <v>198</v>
      </c>
      <c r="AK19" s="116">
        <f t="shared" si="14"/>
        <v>1</v>
      </c>
      <c r="AL19" s="116">
        <f t="shared" si="15"/>
        <v>198</v>
      </c>
      <c r="AM19" s="119">
        <f t="shared" si="16"/>
        <v>43272</v>
      </c>
      <c r="BQ19" s="97" t="s">
        <v>19301</v>
      </c>
      <c r="BR19" s="98" t="s">
        <v>315</v>
      </c>
      <c r="BU19" s="72"/>
      <c r="BV19" s="72"/>
      <c r="BZ19" s="72"/>
      <c r="CA19" s="72"/>
    </row>
    <row r="20" spans="1:79" ht="45" x14ac:dyDescent="0.25">
      <c r="A20" s="43" t="s">
        <v>317</v>
      </c>
      <c r="B20" s="44" t="s">
        <v>127</v>
      </c>
      <c r="C20" s="43"/>
      <c r="D20" s="44"/>
      <c r="E20" s="43" t="s">
        <v>19958</v>
      </c>
      <c r="F20" s="43" t="s">
        <v>18529</v>
      </c>
      <c r="G20" s="43" t="s">
        <v>19335</v>
      </c>
      <c r="H20" s="46">
        <v>1</v>
      </c>
      <c r="I20" s="47">
        <v>104.33</v>
      </c>
      <c r="J20" s="47">
        <v>7.3</v>
      </c>
      <c r="K20" s="47">
        <v>104.33</v>
      </c>
      <c r="L20" s="47">
        <v>7.3</v>
      </c>
      <c r="M20" s="43"/>
      <c r="N20" s="48">
        <v>43307</v>
      </c>
      <c r="O20" s="44"/>
      <c r="P20" s="48"/>
      <c r="Q20" s="48"/>
      <c r="R20" s="48"/>
      <c r="S20" s="48"/>
      <c r="T20" s="43" t="s">
        <v>19959</v>
      </c>
      <c r="U20" s="43" t="s">
        <v>19960</v>
      </c>
      <c r="V20" s="43" t="s">
        <v>19569</v>
      </c>
      <c r="W20" s="48"/>
      <c r="X20" s="43" t="s">
        <v>19994</v>
      </c>
      <c r="Y20" s="121" t="str">
        <f t="shared" si="2"/>
        <v>EMPL-18-M_19</v>
      </c>
      <c r="Z20" s="45" t="str">
        <f t="shared" si="3"/>
        <v>E</v>
      </c>
      <c r="AA20" s="55" t="str">
        <f t="shared" si="4"/>
        <v>ES</v>
      </c>
      <c r="AB20" s="57" t="str">
        <f t="shared" si="5"/>
        <v>2</v>
      </c>
      <c r="AC20" s="55" t="str">
        <f t="shared" si="6"/>
        <v>PERIODO 01/06/2018 A 30/06/2018 SALTO DEL NEGRO</v>
      </c>
      <c r="AD20" s="106" t="str">
        <f t="shared" si="7"/>
        <v>35</v>
      </c>
      <c r="AE20" s="106" t="str">
        <f t="shared" si="8"/>
        <v>E</v>
      </c>
      <c r="AF20" s="113" t="str">
        <f t="shared" si="9"/>
        <v/>
      </c>
      <c r="AG20" s="113" t="str">
        <f t="shared" si="10"/>
        <v>NO</v>
      </c>
      <c r="AH20" s="113" t="str">
        <f t="shared" si="11"/>
        <v>O</v>
      </c>
      <c r="AI20" s="113" t="str">
        <f t="shared" si="12"/>
        <v>S</v>
      </c>
      <c r="AJ20" s="116">
        <f t="shared" si="13"/>
        <v>112</v>
      </c>
      <c r="AK20" s="116">
        <f t="shared" si="14"/>
        <v>1</v>
      </c>
      <c r="AL20" s="116">
        <f t="shared" si="15"/>
        <v>112</v>
      </c>
      <c r="AM20" s="119">
        <f t="shared" si="16"/>
        <v>43307</v>
      </c>
      <c r="BQ20" s="97" t="s">
        <v>19302</v>
      </c>
      <c r="BR20" s="98" t="s">
        <v>316</v>
      </c>
      <c r="BU20" s="72"/>
      <c r="BV20" s="72"/>
      <c r="BZ20" s="72"/>
      <c r="CA20" s="72"/>
    </row>
    <row r="21" spans="1:79" ht="45" x14ac:dyDescent="0.25">
      <c r="A21" s="43" t="s">
        <v>19304</v>
      </c>
      <c r="B21" s="44" t="s">
        <v>127</v>
      </c>
      <c r="C21" s="43"/>
      <c r="D21" s="44"/>
      <c r="E21" s="43" t="s">
        <v>19958</v>
      </c>
      <c r="F21" s="43" t="s">
        <v>19995</v>
      </c>
      <c r="G21" s="43" t="s">
        <v>19335</v>
      </c>
      <c r="H21" s="46">
        <v>1</v>
      </c>
      <c r="I21" s="47">
        <v>72.63</v>
      </c>
      <c r="J21" s="47">
        <v>5.08</v>
      </c>
      <c r="K21" s="47">
        <v>72.63</v>
      </c>
      <c r="L21" s="47">
        <v>5.08</v>
      </c>
      <c r="M21" s="43"/>
      <c r="N21" s="48">
        <v>43318</v>
      </c>
      <c r="O21" s="44"/>
      <c r="P21" s="48"/>
      <c r="Q21" s="48"/>
      <c r="R21" s="48"/>
      <c r="S21" s="48"/>
      <c r="T21" s="43" t="s">
        <v>19968</v>
      </c>
      <c r="U21" s="43" t="s">
        <v>19960</v>
      </c>
      <c r="V21" s="43" t="s">
        <v>19569</v>
      </c>
      <c r="W21" s="48"/>
      <c r="X21" s="43" t="s">
        <v>19996</v>
      </c>
      <c r="Y21" s="121" t="str">
        <f t="shared" si="2"/>
        <v>EMPL-18-M_20</v>
      </c>
      <c r="Z21" s="45" t="str">
        <f t="shared" si="3"/>
        <v>E</v>
      </c>
      <c r="AA21" s="55" t="str">
        <f t="shared" si="4"/>
        <v>ES</v>
      </c>
      <c r="AB21" s="57" t="str">
        <f t="shared" si="5"/>
        <v>2</v>
      </c>
      <c r="AC21" s="55" t="str">
        <f t="shared" si="6"/>
        <v>PERIODO 01/06/2018 A 30/06/2018 JUAN GRANDE</v>
      </c>
      <c r="AD21" s="106" t="str">
        <f t="shared" si="7"/>
        <v>35</v>
      </c>
      <c r="AE21" s="106" t="str">
        <f t="shared" si="8"/>
        <v>E</v>
      </c>
      <c r="AF21" s="113" t="str">
        <f t="shared" si="9"/>
        <v/>
      </c>
      <c r="AG21" s="113" t="str">
        <f t="shared" si="10"/>
        <v>NO</v>
      </c>
      <c r="AH21" s="113" t="str">
        <f t="shared" si="11"/>
        <v>O</v>
      </c>
      <c r="AI21" s="113" t="str">
        <f t="shared" si="12"/>
        <v>S</v>
      </c>
      <c r="AJ21" s="116">
        <f t="shared" si="13"/>
        <v>78</v>
      </c>
      <c r="AK21" s="116">
        <f t="shared" si="14"/>
        <v>1</v>
      </c>
      <c r="AL21" s="116">
        <f t="shared" si="15"/>
        <v>78</v>
      </c>
      <c r="AM21" s="119">
        <f t="shared" si="16"/>
        <v>43318</v>
      </c>
      <c r="BQ21" s="97" t="s">
        <v>19303</v>
      </c>
      <c r="BR21" s="98" t="s">
        <v>317</v>
      </c>
    </row>
    <row r="22" spans="1:79" ht="30" x14ac:dyDescent="0.25">
      <c r="A22" s="43" t="s">
        <v>19306</v>
      </c>
      <c r="B22" s="44" t="s">
        <v>128</v>
      </c>
      <c r="C22" s="43"/>
      <c r="D22" s="44" t="s">
        <v>130</v>
      </c>
      <c r="E22" s="43" t="s">
        <v>19997</v>
      </c>
      <c r="F22" s="43" t="s">
        <v>3040</v>
      </c>
      <c r="G22" s="43" t="s">
        <v>19335</v>
      </c>
      <c r="H22" s="46">
        <v>0.03</v>
      </c>
      <c r="I22" s="47">
        <v>44</v>
      </c>
      <c r="J22" s="47">
        <v>3.08</v>
      </c>
      <c r="K22" s="47">
        <v>44</v>
      </c>
      <c r="L22" s="47">
        <v>3.08</v>
      </c>
      <c r="M22" s="43"/>
      <c r="N22" s="48">
        <v>43313</v>
      </c>
      <c r="O22" s="44"/>
      <c r="P22" s="48"/>
      <c r="Q22" s="48"/>
      <c r="R22" s="48"/>
      <c r="S22" s="48"/>
      <c r="T22" s="43" t="s">
        <v>19998</v>
      </c>
      <c r="U22" s="43" t="s">
        <v>19957</v>
      </c>
      <c r="V22" s="43" t="s">
        <v>19569</v>
      </c>
      <c r="W22" s="48"/>
      <c r="X22" s="43"/>
      <c r="Y22" s="121" t="str">
        <f t="shared" si="2"/>
        <v>EMPL-18-M_21</v>
      </c>
      <c r="Z22" s="45" t="str">
        <f t="shared" si="3"/>
        <v>C</v>
      </c>
      <c r="AA22" s="55" t="str">
        <f t="shared" si="4"/>
        <v>ES</v>
      </c>
      <c r="AB22" s="57" t="str">
        <f t="shared" si="5"/>
        <v>2</v>
      </c>
      <c r="AC22" s="55" t="str">
        <f t="shared" si="6"/>
        <v>Sin observaciones</v>
      </c>
      <c r="AD22" s="106" t="str">
        <f t="shared" si="7"/>
        <v>35</v>
      </c>
      <c r="AE22" s="106" t="str">
        <f t="shared" si="8"/>
        <v>C</v>
      </c>
      <c r="AF22" s="113" t="str">
        <f t="shared" si="9"/>
        <v>4</v>
      </c>
      <c r="AG22" s="113" t="str">
        <f t="shared" si="10"/>
        <v>NO</v>
      </c>
      <c r="AH22" s="113" t="str">
        <f t="shared" si="11"/>
        <v>O</v>
      </c>
      <c r="AI22" s="113" t="str">
        <f t="shared" si="12"/>
        <v>S</v>
      </c>
      <c r="AJ22" s="116">
        <f t="shared" si="13"/>
        <v>47</v>
      </c>
      <c r="AK22" s="116">
        <f t="shared" si="14"/>
        <v>0</v>
      </c>
      <c r="AL22" s="116">
        <f t="shared" si="15"/>
        <v>47</v>
      </c>
      <c r="AM22" s="119">
        <f t="shared" si="16"/>
        <v>43313</v>
      </c>
      <c r="BQ22" s="97" t="s">
        <v>19305</v>
      </c>
      <c r="BR22" s="98" t="s">
        <v>19304</v>
      </c>
    </row>
    <row r="23" spans="1:79" ht="45" x14ac:dyDescent="0.25">
      <c r="A23" s="43" t="s">
        <v>19308</v>
      </c>
      <c r="B23" s="44" t="s">
        <v>128</v>
      </c>
      <c r="C23" s="43"/>
      <c r="D23" s="44" t="s">
        <v>130</v>
      </c>
      <c r="E23" s="43" t="s">
        <v>19999</v>
      </c>
      <c r="F23" s="43" t="s">
        <v>2928</v>
      </c>
      <c r="G23" s="43" t="s">
        <v>19335</v>
      </c>
      <c r="H23" s="46">
        <v>0.03</v>
      </c>
      <c r="I23" s="47">
        <v>280.66000000000003</v>
      </c>
      <c r="J23" s="47">
        <v>0.01</v>
      </c>
      <c r="K23" s="47">
        <v>280.66000000000003</v>
      </c>
      <c r="L23" s="47">
        <v>0.01</v>
      </c>
      <c r="M23" s="43"/>
      <c r="N23" s="48">
        <v>43375</v>
      </c>
      <c r="O23" s="44"/>
      <c r="P23" s="48"/>
      <c r="Q23" s="48"/>
      <c r="R23" s="48"/>
      <c r="S23" s="48"/>
      <c r="T23" s="43" t="s">
        <v>20000</v>
      </c>
      <c r="U23" s="43" t="s">
        <v>20001</v>
      </c>
      <c r="V23" s="43" t="s">
        <v>19569</v>
      </c>
      <c r="W23" s="48"/>
      <c r="X23" s="43" t="s">
        <v>20003</v>
      </c>
      <c r="Y23" s="121" t="str">
        <f t="shared" si="2"/>
        <v>EMPL-18-M_22</v>
      </c>
      <c r="Z23" s="45" t="str">
        <f t="shared" si="3"/>
        <v>C</v>
      </c>
      <c r="AA23" s="55" t="str">
        <f t="shared" si="4"/>
        <v>ES</v>
      </c>
      <c r="AB23" s="57" t="str">
        <f t="shared" si="5"/>
        <v>2</v>
      </c>
      <c r="AC23" s="55" t="str">
        <f t="shared" si="6"/>
        <v>OPERACIÓN EXENTA DE IGIC</v>
      </c>
      <c r="AD23" s="106" t="str">
        <f t="shared" si="7"/>
        <v>35</v>
      </c>
      <c r="AE23" s="106" t="str">
        <f t="shared" si="8"/>
        <v>C</v>
      </c>
      <c r="AF23" s="113" t="str">
        <f t="shared" si="9"/>
        <v>4</v>
      </c>
      <c r="AG23" s="113" t="str">
        <f t="shared" si="10"/>
        <v>NO</v>
      </c>
      <c r="AH23" s="113" t="str">
        <f t="shared" si="11"/>
        <v>O</v>
      </c>
      <c r="AI23" s="113" t="str">
        <f t="shared" si="12"/>
        <v>S</v>
      </c>
      <c r="AJ23" s="116">
        <f t="shared" si="13"/>
        <v>281</v>
      </c>
      <c r="AK23" s="116">
        <f t="shared" si="14"/>
        <v>0</v>
      </c>
      <c r="AL23" s="116">
        <f t="shared" si="15"/>
        <v>281</v>
      </c>
      <c r="AM23" s="119">
        <f t="shared" si="16"/>
        <v>43375</v>
      </c>
      <c r="BQ23" s="97" t="s">
        <v>19307</v>
      </c>
      <c r="BR23" s="98" t="s">
        <v>19306</v>
      </c>
    </row>
    <row r="24" spans="1:79" ht="45" x14ac:dyDescent="0.25">
      <c r="A24" s="43" t="s">
        <v>19310</v>
      </c>
      <c r="B24" s="44" t="s">
        <v>128</v>
      </c>
      <c r="C24" s="43"/>
      <c r="D24" s="44" t="s">
        <v>130</v>
      </c>
      <c r="E24" s="43" t="s">
        <v>20002</v>
      </c>
      <c r="F24" s="43" t="s">
        <v>2928</v>
      </c>
      <c r="G24" s="43" t="s">
        <v>19335</v>
      </c>
      <c r="H24" s="46">
        <v>0.03</v>
      </c>
      <c r="I24" s="47">
        <v>161.52000000000001</v>
      </c>
      <c r="J24" s="47">
        <v>0.01</v>
      </c>
      <c r="K24" s="47">
        <v>161.52000000000001</v>
      </c>
      <c r="L24" s="47">
        <v>0.01</v>
      </c>
      <c r="M24" s="43"/>
      <c r="N24" s="48">
        <v>43375</v>
      </c>
      <c r="O24" s="44"/>
      <c r="P24" s="48"/>
      <c r="Q24" s="48"/>
      <c r="R24" s="48"/>
      <c r="S24" s="48"/>
      <c r="T24" s="43" t="s">
        <v>20000</v>
      </c>
      <c r="U24" s="43" t="s">
        <v>20001</v>
      </c>
      <c r="V24" s="43" t="s">
        <v>19569</v>
      </c>
      <c r="W24" s="48"/>
      <c r="X24" s="43" t="s">
        <v>20003</v>
      </c>
      <c r="Y24" s="121" t="str">
        <f t="shared" si="2"/>
        <v>EMPL-18-M_23</v>
      </c>
      <c r="Z24" s="45" t="str">
        <f t="shared" si="3"/>
        <v>C</v>
      </c>
      <c r="AA24" s="55" t="str">
        <f t="shared" si="4"/>
        <v>ES</v>
      </c>
      <c r="AB24" s="57" t="str">
        <f t="shared" si="5"/>
        <v>2</v>
      </c>
      <c r="AC24" s="55" t="str">
        <f t="shared" si="6"/>
        <v>OPERACIÓN EXENTA DE IGIC</v>
      </c>
      <c r="AD24" s="106" t="str">
        <f t="shared" si="7"/>
        <v>35</v>
      </c>
      <c r="AE24" s="106" t="str">
        <f t="shared" si="8"/>
        <v>C</v>
      </c>
      <c r="AF24" s="113" t="str">
        <f t="shared" si="9"/>
        <v>4</v>
      </c>
      <c r="AG24" s="113" t="str">
        <f t="shared" si="10"/>
        <v>NO</v>
      </c>
      <c r="AH24" s="113" t="str">
        <f t="shared" si="11"/>
        <v>O</v>
      </c>
      <c r="AI24" s="113" t="str">
        <f t="shared" si="12"/>
        <v>S</v>
      </c>
      <c r="AJ24" s="116">
        <f t="shared" si="13"/>
        <v>162</v>
      </c>
      <c r="AK24" s="116">
        <f t="shared" si="14"/>
        <v>0</v>
      </c>
      <c r="AL24" s="116">
        <f t="shared" si="15"/>
        <v>162</v>
      </c>
      <c r="AM24" s="119">
        <f t="shared" si="16"/>
        <v>43375</v>
      </c>
      <c r="BQ24" s="97" t="s">
        <v>19309</v>
      </c>
      <c r="BR24" s="98" t="s">
        <v>19308</v>
      </c>
    </row>
    <row r="25" spans="1:79" ht="60" x14ac:dyDescent="0.25">
      <c r="A25" s="43" t="s">
        <v>19312</v>
      </c>
      <c r="B25" s="44" t="s">
        <v>127</v>
      </c>
      <c r="C25" s="43"/>
      <c r="D25" s="44"/>
      <c r="E25" s="43" t="s">
        <v>20004</v>
      </c>
      <c r="F25" s="43" t="s">
        <v>15756</v>
      </c>
      <c r="G25" s="43" t="s">
        <v>19335</v>
      </c>
      <c r="H25" s="46">
        <v>0.03</v>
      </c>
      <c r="I25" s="47">
        <v>550</v>
      </c>
      <c r="J25" s="47">
        <v>0.01</v>
      </c>
      <c r="K25" s="47">
        <v>550</v>
      </c>
      <c r="L25" s="47">
        <v>0.01</v>
      </c>
      <c r="M25" s="43"/>
      <c r="N25" s="48">
        <v>43404</v>
      </c>
      <c r="O25" s="44"/>
      <c r="P25" s="48"/>
      <c r="Q25" s="48"/>
      <c r="R25" s="48"/>
      <c r="S25" s="48"/>
      <c r="T25" s="43" t="s">
        <v>20027</v>
      </c>
      <c r="U25" s="43" t="s">
        <v>20028</v>
      </c>
      <c r="V25" s="43" t="s">
        <v>19569</v>
      </c>
      <c r="W25" s="48"/>
      <c r="X25" s="43"/>
      <c r="Y25" s="121" t="str">
        <f t="shared" si="2"/>
        <v>EMPL-18-M_24</v>
      </c>
      <c r="Z25" s="45" t="str">
        <f t="shared" si="3"/>
        <v>E</v>
      </c>
      <c r="AA25" s="55" t="str">
        <f t="shared" si="4"/>
        <v>ES</v>
      </c>
      <c r="AB25" s="57" t="str">
        <f t="shared" si="5"/>
        <v>2</v>
      </c>
      <c r="AC25" s="55" t="str">
        <f t="shared" si="6"/>
        <v>Sin observaciones</v>
      </c>
      <c r="AD25" s="106" t="str">
        <f t="shared" si="7"/>
        <v>35</v>
      </c>
      <c r="AE25" s="106" t="str">
        <f t="shared" si="8"/>
        <v>E</v>
      </c>
      <c r="AF25" s="113" t="str">
        <f t="shared" si="9"/>
        <v/>
      </c>
      <c r="AG25" s="113" t="str">
        <f t="shared" si="10"/>
        <v>NO</v>
      </c>
      <c r="AH25" s="113" t="str">
        <f t="shared" si="11"/>
        <v>O</v>
      </c>
      <c r="AI25" s="113" t="str">
        <f t="shared" si="12"/>
        <v>S</v>
      </c>
      <c r="AJ25" s="116">
        <f t="shared" si="13"/>
        <v>550</v>
      </c>
      <c r="AK25" s="116">
        <f t="shared" si="14"/>
        <v>0</v>
      </c>
      <c r="AL25" s="116">
        <f t="shared" si="15"/>
        <v>550</v>
      </c>
      <c r="AM25" s="119">
        <f t="shared" si="16"/>
        <v>43404</v>
      </c>
      <c r="BQ25" s="97" t="s">
        <v>19311</v>
      </c>
      <c r="BR25" s="98" t="s">
        <v>19310</v>
      </c>
    </row>
    <row r="26" spans="1:79" ht="45" x14ac:dyDescent="0.25">
      <c r="A26" s="43" t="s">
        <v>19314</v>
      </c>
      <c r="B26" s="44" t="s">
        <v>127</v>
      </c>
      <c r="C26" s="43"/>
      <c r="D26" s="44"/>
      <c r="E26" s="43" t="s">
        <v>20005</v>
      </c>
      <c r="F26" s="43" t="s">
        <v>17810</v>
      </c>
      <c r="G26" s="43" t="s">
        <v>19335</v>
      </c>
      <c r="H26" s="46">
        <v>0.03</v>
      </c>
      <c r="I26" s="47">
        <v>11214.95</v>
      </c>
      <c r="J26" s="47">
        <v>791</v>
      </c>
      <c r="K26" s="47">
        <v>11214.95</v>
      </c>
      <c r="L26" s="47">
        <v>785.05</v>
      </c>
      <c r="M26" s="43"/>
      <c r="N26" s="48">
        <v>43423</v>
      </c>
      <c r="O26" s="44"/>
      <c r="P26" s="48"/>
      <c r="Q26" s="48"/>
      <c r="R26" s="48"/>
      <c r="S26" s="48"/>
      <c r="T26" s="43" t="s">
        <v>20031</v>
      </c>
      <c r="U26" s="43" t="s">
        <v>20032</v>
      </c>
      <c r="V26" s="43" t="s">
        <v>19569</v>
      </c>
      <c r="W26" s="48"/>
      <c r="X26" s="43"/>
      <c r="Y26" s="121" t="str">
        <f t="shared" si="2"/>
        <v>EMPL-18-M_25</v>
      </c>
      <c r="Z26" s="45" t="str">
        <f t="shared" si="3"/>
        <v>E</v>
      </c>
      <c r="AA26" s="55" t="str">
        <f t="shared" si="4"/>
        <v>ES</v>
      </c>
      <c r="AB26" s="57" t="str">
        <f t="shared" si="5"/>
        <v>2</v>
      </c>
      <c r="AC26" s="55" t="str">
        <f t="shared" si="6"/>
        <v>Sin observaciones</v>
      </c>
      <c r="AD26" s="106" t="str">
        <f t="shared" si="7"/>
        <v>35</v>
      </c>
      <c r="AE26" s="106" t="str">
        <f t="shared" si="8"/>
        <v>E</v>
      </c>
      <c r="AF26" s="113" t="str">
        <f t="shared" si="9"/>
        <v/>
      </c>
      <c r="AG26" s="113" t="str">
        <f t="shared" si="10"/>
        <v>NO</v>
      </c>
      <c r="AH26" s="113" t="str">
        <f t="shared" si="11"/>
        <v>O</v>
      </c>
      <c r="AI26" s="113" t="str">
        <f t="shared" si="12"/>
        <v>S</v>
      </c>
      <c r="AJ26" s="116">
        <f t="shared" si="13"/>
        <v>12006</v>
      </c>
      <c r="AK26" s="116">
        <f t="shared" si="14"/>
        <v>0</v>
      </c>
      <c r="AL26" s="116">
        <f t="shared" si="15"/>
        <v>12000</v>
      </c>
      <c r="AM26" s="119">
        <f t="shared" si="16"/>
        <v>43423</v>
      </c>
      <c r="BQ26" s="97" t="s">
        <v>19313</v>
      </c>
      <c r="BR26" s="98" t="s">
        <v>19312</v>
      </c>
    </row>
    <row r="27" spans="1:79" ht="45" x14ac:dyDescent="0.25">
      <c r="A27" s="43" t="s">
        <v>19316</v>
      </c>
      <c r="B27" s="44" t="s">
        <v>127</v>
      </c>
      <c r="C27" s="43"/>
      <c r="D27" s="44"/>
      <c r="E27" s="43" t="s">
        <v>20006</v>
      </c>
      <c r="F27" s="43" t="s">
        <v>15980</v>
      </c>
      <c r="G27" s="43" t="s">
        <v>19335</v>
      </c>
      <c r="H27" s="46">
        <v>0.09</v>
      </c>
      <c r="I27" s="47">
        <v>3815</v>
      </c>
      <c r="J27" s="47">
        <v>120</v>
      </c>
      <c r="K27" s="47">
        <v>3815</v>
      </c>
      <c r="L27" s="47">
        <v>114.45</v>
      </c>
      <c r="M27" s="43"/>
      <c r="N27" s="48">
        <v>43431</v>
      </c>
      <c r="O27" s="44"/>
      <c r="P27" s="48"/>
      <c r="Q27" s="48"/>
      <c r="R27" s="48"/>
      <c r="S27" s="48"/>
      <c r="T27" s="43" t="s">
        <v>20033</v>
      </c>
      <c r="U27" s="43" t="s">
        <v>20034</v>
      </c>
      <c r="V27" s="43" t="s">
        <v>19569</v>
      </c>
      <c r="W27" s="48"/>
      <c r="X27" s="43"/>
      <c r="Y27" s="121" t="str">
        <f t="shared" si="2"/>
        <v>EMPL-18-M_26</v>
      </c>
      <c r="Z27" s="45" t="str">
        <f t="shared" si="3"/>
        <v>E</v>
      </c>
      <c r="AA27" s="55" t="str">
        <f t="shared" si="4"/>
        <v>ES</v>
      </c>
      <c r="AB27" s="57" t="str">
        <f t="shared" si="5"/>
        <v>2</v>
      </c>
      <c r="AC27" s="55" t="str">
        <f t="shared" si="6"/>
        <v>Sin observaciones</v>
      </c>
      <c r="AD27" s="106" t="str">
        <f t="shared" si="7"/>
        <v>35</v>
      </c>
      <c r="AE27" s="106" t="str">
        <f t="shared" si="8"/>
        <v>E</v>
      </c>
      <c r="AF27" s="113" t="str">
        <f t="shared" si="9"/>
        <v/>
      </c>
      <c r="AG27" s="113" t="str">
        <f t="shared" si="10"/>
        <v>NO</v>
      </c>
      <c r="AH27" s="113" t="str">
        <f t="shared" si="11"/>
        <v>O</v>
      </c>
      <c r="AI27" s="113" t="str">
        <f t="shared" si="12"/>
        <v>S</v>
      </c>
      <c r="AJ27" s="116">
        <f t="shared" si="13"/>
        <v>3935</v>
      </c>
      <c r="AK27" s="116">
        <f t="shared" si="14"/>
        <v>0</v>
      </c>
      <c r="AL27" s="116">
        <f t="shared" si="15"/>
        <v>3929</v>
      </c>
      <c r="AM27" s="119">
        <f t="shared" si="16"/>
        <v>43431</v>
      </c>
      <c r="BQ27" s="97" t="s">
        <v>19315</v>
      </c>
      <c r="BR27" s="98" t="s">
        <v>19314</v>
      </c>
    </row>
    <row r="28" spans="1:79" ht="45" x14ac:dyDescent="0.25">
      <c r="A28" s="43" t="s">
        <v>19318</v>
      </c>
      <c r="B28" s="44" t="s">
        <v>128</v>
      </c>
      <c r="C28" s="43"/>
      <c r="D28" s="44" t="s">
        <v>19386</v>
      </c>
      <c r="E28" s="43" t="s">
        <v>20007</v>
      </c>
      <c r="F28" s="43" t="s">
        <v>3034</v>
      </c>
      <c r="G28" s="43" t="s">
        <v>19335</v>
      </c>
      <c r="H28" s="46">
        <v>0.03</v>
      </c>
      <c r="I28" s="47">
        <v>186.15</v>
      </c>
      <c r="J28" s="47">
        <v>13.03</v>
      </c>
      <c r="K28" s="47">
        <v>186.15</v>
      </c>
      <c r="L28" s="47">
        <v>13.03</v>
      </c>
      <c r="M28" s="43"/>
      <c r="N28" s="48">
        <v>43431</v>
      </c>
      <c r="O28" s="44"/>
      <c r="P28" s="48"/>
      <c r="Q28" s="48"/>
      <c r="R28" s="48"/>
      <c r="S28" s="48"/>
      <c r="T28" s="43" t="s">
        <v>20035</v>
      </c>
      <c r="U28" s="43" t="s">
        <v>20036</v>
      </c>
      <c r="V28" s="43" t="s">
        <v>19569</v>
      </c>
      <c r="W28" s="48"/>
      <c r="X28" s="43"/>
      <c r="Y28" s="121" t="str">
        <f t="shared" si="2"/>
        <v>EMPL-18-M_27</v>
      </c>
      <c r="Z28" s="45" t="str">
        <f t="shared" si="3"/>
        <v>C</v>
      </c>
      <c r="AA28" s="55" t="str">
        <f t="shared" si="4"/>
        <v>ES</v>
      </c>
      <c r="AB28" s="57" t="str">
        <f t="shared" si="5"/>
        <v>2</v>
      </c>
      <c r="AC28" s="55" t="str">
        <f t="shared" si="6"/>
        <v>Sin observaciones</v>
      </c>
      <c r="AD28" s="106" t="str">
        <f t="shared" si="7"/>
        <v>35</v>
      </c>
      <c r="AE28" s="106" t="str">
        <f t="shared" si="8"/>
        <v>C</v>
      </c>
      <c r="AF28" s="113" t="str">
        <f t="shared" si="9"/>
        <v>3</v>
      </c>
      <c r="AG28" s="113" t="str">
        <f t="shared" si="10"/>
        <v>NO</v>
      </c>
      <c r="AH28" s="113" t="str">
        <f t="shared" si="11"/>
        <v>O</v>
      </c>
      <c r="AI28" s="113" t="str">
        <f t="shared" si="12"/>
        <v>S</v>
      </c>
      <c r="AJ28" s="116">
        <f t="shared" si="13"/>
        <v>199</v>
      </c>
      <c r="AK28" s="116">
        <f t="shared" si="14"/>
        <v>0</v>
      </c>
      <c r="AL28" s="116">
        <f t="shared" si="15"/>
        <v>199</v>
      </c>
      <c r="AM28" s="119">
        <f t="shared" si="16"/>
        <v>43431</v>
      </c>
      <c r="BQ28" s="97" t="s">
        <v>19317</v>
      </c>
      <c r="BR28" s="98" t="s">
        <v>19316</v>
      </c>
    </row>
    <row r="29" spans="1:79" ht="45" x14ac:dyDescent="0.25">
      <c r="A29" s="43" t="s">
        <v>19320</v>
      </c>
      <c r="B29" s="44" t="s">
        <v>127</v>
      </c>
      <c r="C29" s="43"/>
      <c r="D29" s="44"/>
      <c r="E29" s="43" t="s">
        <v>20008</v>
      </c>
      <c r="F29" s="43" t="s">
        <v>15790</v>
      </c>
      <c r="G29" s="43" t="s">
        <v>19335</v>
      </c>
      <c r="H29" s="46">
        <v>0.03</v>
      </c>
      <c r="I29" s="47">
        <v>1196</v>
      </c>
      <c r="J29" s="47">
        <v>83.72</v>
      </c>
      <c r="K29" s="47">
        <v>1196</v>
      </c>
      <c r="L29" s="47">
        <v>83.72</v>
      </c>
      <c r="M29" s="43"/>
      <c r="N29" s="48">
        <v>43437</v>
      </c>
      <c r="O29" s="44"/>
      <c r="P29" s="48"/>
      <c r="Q29" s="48"/>
      <c r="R29" s="48"/>
      <c r="S29" s="48"/>
      <c r="T29" s="43" t="s">
        <v>20030</v>
      </c>
      <c r="U29" s="43" t="s">
        <v>20029</v>
      </c>
      <c r="V29" s="43" t="s">
        <v>19569</v>
      </c>
      <c r="W29" s="48"/>
      <c r="X29" s="43"/>
      <c r="Y29" s="121" t="str">
        <f t="shared" si="2"/>
        <v>EMPL-18-M_28</v>
      </c>
      <c r="Z29" s="45" t="str">
        <f t="shared" si="3"/>
        <v>E</v>
      </c>
      <c r="AA29" s="55" t="str">
        <f t="shared" si="4"/>
        <v>ES</v>
      </c>
      <c r="AB29" s="57" t="str">
        <f t="shared" si="5"/>
        <v>2</v>
      </c>
      <c r="AC29" s="55" t="str">
        <f t="shared" si="6"/>
        <v>Sin observaciones</v>
      </c>
      <c r="AD29" s="106" t="str">
        <f t="shared" si="7"/>
        <v>35</v>
      </c>
      <c r="AE29" s="106" t="str">
        <f t="shared" si="8"/>
        <v>E</v>
      </c>
      <c r="AF29" s="113" t="str">
        <f t="shared" si="9"/>
        <v/>
      </c>
      <c r="AG29" s="113" t="str">
        <f t="shared" si="10"/>
        <v>NO</v>
      </c>
      <c r="AH29" s="113" t="str">
        <f t="shared" si="11"/>
        <v>O</v>
      </c>
      <c r="AI29" s="113" t="str">
        <f t="shared" si="12"/>
        <v>S</v>
      </c>
      <c r="AJ29" s="116">
        <f t="shared" si="13"/>
        <v>1280</v>
      </c>
      <c r="AK29" s="116">
        <f t="shared" si="14"/>
        <v>0</v>
      </c>
      <c r="AL29" s="116">
        <f t="shared" si="15"/>
        <v>1280</v>
      </c>
      <c r="AM29" s="119">
        <f t="shared" si="16"/>
        <v>43437</v>
      </c>
      <c r="BQ29" s="97" t="s">
        <v>19319</v>
      </c>
      <c r="BR29" s="98" t="s">
        <v>19318</v>
      </c>
    </row>
    <row r="30" spans="1:79" ht="45" x14ac:dyDescent="0.25">
      <c r="A30" s="43" t="s">
        <v>19322</v>
      </c>
      <c r="B30" s="44" t="s">
        <v>127</v>
      </c>
      <c r="C30" s="43"/>
      <c r="D30" s="44"/>
      <c r="E30" s="43" t="s">
        <v>20009</v>
      </c>
      <c r="F30" s="43" t="s">
        <v>15838</v>
      </c>
      <c r="G30" s="43" t="s">
        <v>19335</v>
      </c>
      <c r="H30" s="46">
        <v>1</v>
      </c>
      <c r="I30" s="47">
        <v>1555</v>
      </c>
      <c r="J30" s="47">
        <v>108.85</v>
      </c>
      <c r="K30" s="47">
        <v>1555</v>
      </c>
      <c r="L30" s="47">
        <v>108.85</v>
      </c>
      <c r="M30" s="43"/>
      <c r="N30" s="48">
        <v>43447</v>
      </c>
      <c r="O30" s="44"/>
      <c r="P30" s="48"/>
      <c r="Q30" s="48"/>
      <c r="R30" s="48"/>
      <c r="S30" s="48"/>
      <c r="T30" s="43" t="s">
        <v>20037</v>
      </c>
      <c r="U30" s="43" t="s">
        <v>20038</v>
      </c>
      <c r="V30" s="43" t="s">
        <v>19569</v>
      </c>
      <c r="W30" s="48"/>
      <c r="X30" s="43"/>
      <c r="Y30" s="121" t="str">
        <f t="shared" si="2"/>
        <v>EMPL-18-M_29</v>
      </c>
      <c r="Z30" s="45" t="str">
        <f t="shared" si="3"/>
        <v>E</v>
      </c>
      <c r="AA30" s="55" t="str">
        <f t="shared" si="4"/>
        <v>ES</v>
      </c>
      <c r="AB30" s="57" t="str">
        <f t="shared" si="5"/>
        <v>2</v>
      </c>
      <c r="AC30" s="55" t="str">
        <f t="shared" si="6"/>
        <v>Sin observaciones</v>
      </c>
      <c r="AD30" s="106" t="str">
        <f t="shared" si="7"/>
        <v>35</v>
      </c>
      <c r="AE30" s="106" t="str">
        <f t="shared" si="8"/>
        <v>E</v>
      </c>
      <c r="AF30" s="113" t="str">
        <f t="shared" si="9"/>
        <v/>
      </c>
      <c r="AG30" s="113" t="str">
        <f t="shared" si="10"/>
        <v>NO</v>
      </c>
      <c r="AH30" s="113" t="str">
        <f t="shared" si="11"/>
        <v>O</v>
      </c>
      <c r="AI30" s="113" t="str">
        <f t="shared" si="12"/>
        <v>S</v>
      </c>
      <c r="AJ30" s="116">
        <f t="shared" si="13"/>
        <v>1664</v>
      </c>
      <c r="AK30" s="116">
        <f t="shared" si="14"/>
        <v>1</v>
      </c>
      <c r="AL30" s="116">
        <f t="shared" si="15"/>
        <v>1664</v>
      </c>
      <c r="AM30" s="119">
        <f t="shared" si="16"/>
        <v>43447</v>
      </c>
      <c r="BQ30" s="97" t="s">
        <v>19321</v>
      </c>
      <c r="BR30" s="98" t="s">
        <v>19320</v>
      </c>
    </row>
    <row r="31" spans="1:79" ht="30" x14ac:dyDescent="0.25">
      <c r="A31" s="43" t="s">
        <v>19324</v>
      </c>
      <c r="B31" s="44" t="s">
        <v>128</v>
      </c>
      <c r="C31" s="43"/>
      <c r="D31" s="44" t="s">
        <v>130</v>
      </c>
      <c r="E31" s="43" t="s">
        <v>20010</v>
      </c>
      <c r="F31" s="43" t="s">
        <v>4484</v>
      </c>
      <c r="G31" s="43" t="s">
        <v>19335</v>
      </c>
      <c r="H31" s="46">
        <v>0.03</v>
      </c>
      <c r="I31" s="47">
        <v>72.599999999999994</v>
      </c>
      <c r="J31" s="47">
        <v>5.08</v>
      </c>
      <c r="K31" s="47">
        <v>72.599999999999994</v>
      </c>
      <c r="L31" s="47">
        <v>5.08</v>
      </c>
      <c r="M31" s="43"/>
      <c r="N31" s="48">
        <v>43465</v>
      </c>
      <c r="O31" s="44"/>
      <c r="P31" s="48"/>
      <c r="Q31" s="48"/>
      <c r="R31" s="48"/>
      <c r="S31" s="48"/>
      <c r="T31" s="43" t="s">
        <v>20011</v>
      </c>
      <c r="U31" s="43" t="s">
        <v>20012</v>
      </c>
      <c r="V31" s="43" t="s">
        <v>19569</v>
      </c>
      <c r="W31" s="48"/>
      <c r="X31" s="43"/>
      <c r="Y31" s="121" t="str">
        <f t="shared" si="2"/>
        <v>EMPL-18-M_30</v>
      </c>
      <c r="Z31" s="45" t="str">
        <f t="shared" si="3"/>
        <v>C</v>
      </c>
      <c r="AA31" s="55" t="str">
        <f t="shared" si="4"/>
        <v>ES</v>
      </c>
      <c r="AB31" s="57" t="str">
        <f t="shared" si="5"/>
        <v>2</v>
      </c>
      <c r="AC31" s="55" t="str">
        <f t="shared" si="6"/>
        <v>Sin observaciones</v>
      </c>
      <c r="AD31" s="106" t="str">
        <f t="shared" si="7"/>
        <v>35</v>
      </c>
      <c r="AE31" s="106" t="str">
        <f t="shared" si="8"/>
        <v>C</v>
      </c>
      <c r="AF31" s="113" t="str">
        <f t="shared" si="9"/>
        <v>4</v>
      </c>
      <c r="AG31" s="113" t="str">
        <f t="shared" si="10"/>
        <v>NO</v>
      </c>
      <c r="AH31" s="113" t="str">
        <f t="shared" si="11"/>
        <v>O</v>
      </c>
      <c r="AI31" s="113" t="str">
        <f t="shared" si="12"/>
        <v>S</v>
      </c>
      <c r="AJ31" s="116">
        <f t="shared" si="13"/>
        <v>78</v>
      </c>
      <c r="AK31" s="116">
        <f t="shared" si="14"/>
        <v>0</v>
      </c>
      <c r="AL31" s="116">
        <f t="shared" si="15"/>
        <v>78</v>
      </c>
      <c r="AM31" s="119">
        <f t="shared" si="16"/>
        <v>43465</v>
      </c>
      <c r="BQ31" s="97" t="s">
        <v>19323</v>
      </c>
      <c r="BR31" s="98" t="s">
        <v>19322</v>
      </c>
    </row>
    <row r="32" spans="1:79" ht="45" x14ac:dyDescent="0.25">
      <c r="A32" s="43" t="s">
        <v>19326</v>
      </c>
      <c r="B32" s="44" t="s">
        <v>128</v>
      </c>
      <c r="C32" s="43"/>
      <c r="D32" s="44" t="s">
        <v>19386</v>
      </c>
      <c r="E32" s="43" t="s">
        <v>20013</v>
      </c>
      <c r="F32" s="43" t="s">
        <v>3040</v>
      </c>
      <c r="G32" s="43" t="s">
        <v>19335</v>
      </c>
      <c r="H32" s="46">
        <v>0.03</v>
      </c>
      <c r="I32" s="47">
        <v>1330</v>
      </c>
      <c r="J32" s="47">
        <v>93.1</v>
      </c>
      <c r="K32" s="47">
        <v>1330</v>
      </c>
      <c r="L32" s="47">
        <v>93.1</v>
      </c>
      <c r="M32" s="43"/>
      <c r="N32" s="48">
        <v>43465</v>
      </c>
      <c r="O32" s="44"/>
      <c r="P32" s="48"/>
      <c r="Q32" s="48"/>
      <c r="R32" s="48"/>
      <c r="S32" s="48"/>
      <c r="T32" s="43" t="s">
        <v>19956</v>
      </c>
      <c r="U32" s="43" t="s">
        <v>20014</v>
      </c>
      <c r="V32" s="43" t="s">
        <v>19569</v>
      </c>
      <c r="W32" s="48"/>
      <c r="X32" s="43"/>
      <c r="Y32" s="121" t="str">
        <f t="shared" si="2"/>
        <v>EMPL-18-M_31</v>
      </c>
      <c r="Z32" s="45" t="str">
        <f t="shared" si="3"/>
        <v>C</v>
      </c>
      <c r="AA32" s="55" t="str">
        <f t="shared" si="4"/>
        <v>ES</v>
      </c>
      <c r="AB32" s="57" t="str">
        <f t="shared" si="5"/>
        <v>2</v>
      </c>
      <c r="AC32" s="55" t="str">
        <f t="shared" si="6"/>
        <v>Sin observaciones</v>
      </c>
      <c r="AD32" s="106" t="str">
        <f t="shared" si="7"/>
        <v>35</v>
      </c>
      <c r="AE32" s="106" t="str">
        <f t="shared" si="8"/>
        <v>C</v>
      </c>
      <c r="AF32" s="113" t="str">
        <f t="shared" si="9"/>
        <v>3</v>
      </c>
      <c r="AG32" s="113" t="str">
        <f t="shared" si="10"/>
        <v>NO</v>
      </c>
      <c r="AH32" s="113" t="str">
        <f t="shared" si="11"/>
        <v>O</v>
      </c>
      <c r="AI32" s="113" t="str">
        <f t="shared" si="12"/>
        <v>S</v>
      </c>
      <c r="AJ32" s="116">
        <f t="shared" si="13"/>
        <v>1423</v>
      </c>
      <c r="AK32" s="116">
        <f t="shared" si="14"/>
        <v>0</v>
      </c>
      <c r="AL32" s="116">
        <f t="shared" si="15"/>
        <v>1423</v>
      </c>
      <c r="AM32" s="119">
        <f t="shared" si="16"/>
        <v>43465</v>
      </c>
      <c r="BQ32" s="97" t="s">
        <v>19325</v>
      </c>
      <c r="BR32" s="98" t="s">
        <v>19324</v>
      </c>
    </row>
    <row r="33" spans="1:70" ht="45" x14ac:dyDescent="0.25">
      <c r="A33" s="43" t="s">
        <v>19328</v>
      </c>
      <c r="B33" s="44" t="s">
        <v>127</v>
      </c>
      <c r="C33" s="43"/>
      <c r="D33" s="44"/>
      <c r="E33" s="43" t="s">
        <v>20015</v>
      </c>
      <c r="F33" s="43" t="s">
        <v>2894</v>
      </c>
      <c r="G33" s="43" t="s">
        <v>19335</v>
      </c>
      <c r="H33" s="46">
        <v>0.03</v>
      </c>
      <c r="I33" s="47">
        <v>188</v>
      </c>
      <c r="J33" s="47">
        <v>13.16</v>
      </c>
      <c r="K33" s="47">
        <v>188</v>
      </c>
      <c r="L33" s="47">
        <v>13.16</v>
      </c>
      <c r="M33" s="43"/>
      <c r="N33" s="48">
        <v>43465</v>
      </c>
      <c r="O33" s="44"/>
      <c r="P33" s="48"/>
      <c r="Q33" s="48"/>
      <c r="R33" s="48"/>
      <c r="S33" s="48"/>
      <c r="T33" s="43" t="s">
        <v>20016</v>
      </c>
      <c r="U33" s="43" t="s">
        <v>20017</v>
      </c>
      <c r="V33" s="43" t="s">
        <v>19569</v>
      </c>
      <c r="W33" s="48"/>
      <c r="X33" s="43"/>
      <c r="Y33" s="121" t="str">
        <f t="shared" si="2"/>
        <v>EMPL-18-M_32</v>
      </c>
      <c r="Z33" s="45" t="str">
        <f t="shared" si="3"/>
        <v>E</v>
      </c>
      <c r="AA33" s="55" t="str">
        <f t="shared" si="4"/>
        <v>ES</v>
      </c>
      <c r="AB33" s="57" t="str">
        <f t="shared" si="5"/>
        <v>2</v>
      </c>
      <c r="AC33" s="55" t="str">
        <f t="shared" si="6"/>
        <v>Sin observaciones</v>
      </c>
      <c r="AD33" s="106" t="str">
        <f t="shared" si="7"/>
        <v>35</v>
      </c>
      <c r="AE33" s="106" t="str">
        <f t="shared" si="8"/>
        <v>E</v>
      </c>
      <c r="AF33" s="113" t="str">
        <f t="shared" si="9"/>
        <v/>
      </c>
      <c r="AG33" s="113" t="str">
        <f t="shared" si="10"/>
        <v>NO</v>
      </c>
      <c r="AH33" s="113" t="str">
        <f t="shared" si="11"/>
        <v>O</v>
      </c>
      <c r="AI33" s="113" t="str">
        <f t="shared" si="12"/>
        <v>S</v>
      </c>
      <c r="AJ33" s="116">
        <f t="shared" si="13"/>
        <v>201</v>
      </c>
      <c r="AK33" s="116">
        <f t="shared" si="14"/>
        <v>0</v>
      </c>
      <c r="AL33" s="116">
        <f t="shared" si="15"/>
        <v>201</v>
      </c>
      <c r="AM33" s="119">
        <f t="shared" si="16"/>
        <v>43465</v>
      </c>
      <c r="BQ33" s="97" t="s">
        <v>19327</v>
      </c>
      <c r="BR33" s="98" t="s">
        <v>19326</v>
      </c>
    </row>
    <row r="34" spans="1:70" ht="30" x14ac:dyDescent="0.25">
      <c r="A34" s="43" t="s">
        <v>19330</v>
      </c>
      <c r="B34" s="44" t="s">
        <v>128</v>
      </c>
      <c r="C34" s="43"/>
      <c r="D34" s="44" t="s">
        <v>130</v>
      </c>
      <c r="E34" s="43" t="s">
        <v>20018</v>
      </c>
      <c r="F34" s="43" t="s">
        <v>12482</v>
      </c>
      <c r="G34" s="43" t="s">
        <v>19335</v>
      </c>
      <c r="H34" s="46">
        <v>0.03</v>
      </c>
      <c r="I34" s="47">
        <v>27.95</v>
      </c>
      <c r="J34" s="47">
        <v>0.01</v>
      </c>
      <c r="K34" s="47">
        <v>27.95</v>
      </c>
      <c r="L34" s="47">
        <v>0.01</v>
      </c>
      <c r="M34" s="43"/>
      <c r="N34" s="48">
        <v>43465</v>
      </c>
      <c r="O34" s="44"/>
      <c r="P34" s="48"/>
      <c r="Q34" s="48"/>
      <c r="R34" s="48"/>
      <c r="S34" s="48"/>
      <c r="T34" s="43" t="s">
        <v>20019</v>
      </c>
      <c r="U34" s="43" t="s">
        <v>20020</v>
      </c>
      <c r="V34" s="43" t="s">
        <v>19569</v>
      </c>
      <c r="W34" s="48"/>
      <c r="X34" s="43" t="s">
        <v>20021</v>
      </c>
      <c r="Y34" s="121" t="str">
        <f t="shared" si="2"/>
        <v>EMPL-18-M_33</v>
      </c>
      <c r="Z34" s="45" t="str">
        <f t="shared" si="3"/>
        <v>C</v>
      </c>
      <c r="AA34" s="55" t="str">
        <f t="shared" si="4"/>
        <v>ES</v>
      </c>
      <c r="AB34" s="57" t="str">
        <f t="shared" si="5"/>
        <v>2</v>
      </c>
      <c r="AC34" s="55" t="str">
        <f t="shared" si="6"/>
        <v>En provisional</v>
      </c>
      <c r="AD34" s="106" t="str">
        <f t="shared" si="7"/>
        <v>35</v>
      </c>
      <c r="AE34" s="106" t="str">
        <f t="shared" si="8"/>
        <v>C</v>
      </c>
      <c r="AF34" s="113" t="str">
        <f t="shared" si="9"/>
        <v>4</v>
      </c>
      <c r="AG34" s="113" t="str">
        <f t="shared" si="10"/>
        <v>NO</v>
      </c>
      <c r="AH34" s="113" t="str">
        <f t="shared" si="11"/>
        <v>O</v>
      </c>
      <c r="AI34" s="113" t="str">
        <f t="shared" si="12"/>
        <v>S</v>
      </c>
      <c r="AJ34" s="116">
        <f t="shared" si="13"/>
        <v>28</v>
      </c>
      <c r="AK34" s="116">
        <f t="shared" si="14"/>
        <v>0</v>
      </c>
      <c r="AL34" s="116">
        <f t="shared" si="15"/>
        <v>28</v>
      </c>
      <c r="AM34" s="119">
        <f t="shared" si="16"/>
        <v>43465</v>
      </c>
      <c r="BQ34" s="97" t="s">
        <v>19329</v>
      </c>
      <c r="BR34" s="98" t="s">
        <v>19328</v>
      </c>
    </row>
    <row r="35" spans="1:70" ht="30" x14ac:dyDescent="0.25">
      <c r="A35" s="43" t="s">
        <v>19332</v>
      </c>
      <c r="B35" s="44" t="s">
        <v>128</v>
      </c>
      <c r="C35" s="43"/>
      <c r="D35" s="44" t="s">
        <v>130</v>
      </c>
      <c r="E35" s="43" t="s">
        <v>20023</v>
      </c>
      <c r="F35" s="43" t="s">
        <v>12482</v>
      </c>
      <c r="G35" s="43" t="s">
        <v>19335</v>
      </c>
      <c r="H35" s="46">
        <v>0.03</v>
      </c>
      <c r="I35" s="47">
        <v>56</v>
      </c>
      <c r="J35" s="47">
        <v>0.01</v>
      </c>
      <c r="K35" s="47">
        <v>56</v>
      </c>
      <c r="L35" s="47">
        <v>0.01</v>
      </c>
      <c r="M35" s="43"/>
      <c r="N35" s="48">
        <v>43465</v>
      </c>
      <c r="O35" s="44"/>
      <c r="P35" s="48"/>
      <c r="Q35" s="48"/>
      <c r="R35" s="48"/>
      <c r="S35" s="48"/>
      <c r="T35" s="43" t="s">
        <v>20019</v>
      </c>
      <c r="U35" s="43" t="s">
        <v>20020</v>
      </c>
      <c r="V35" s="43" t="s">
        <v>19569</v>
      </c>
      <c r="W35" s="48"/>
      <c r="X35" s="43" t="s">
        <v>20021</v>
      </c>
      <c r="Y35" s="121" t="str">
        <f t="shared" si="2"/>
        <v>EMPL-18-M_34</v>
      </c>
      <c r="Z35" s="45" t="str">
        <f t="shared" si="3"/>
        <v>C</v>
      </c>
      <c r="AA35" s="55" t="str">
        <f t="shared" si="4"/>
        <v>ES</v>
      </c>
      <c r="AB35" s="57" t="str">
        <f t="shared" si="5"/>
        <v>2</v>
      </c>
      <c r="AC35" s="55" t="str">
        <f t="shared" si="6"/>
        <v>En provisional</v>
      </c>
      <c r="AD35" s="106" t="str">
        <f t="shared" si="7"/>
        <v>35</v>
      </c>
      <c r="AE35" s="106" t="str">
        <f t="shared" si="8"/>
        <v>C</v>
      </c>
      <c r="AF35" s="113" t="str">
        <f t="shared" si="9"/>
        <v>4</v>
      </c>
      <c r="AG35" s="113" t="str">
        <f t="shared" si="10"/>
        <v>NO</v>
      </c>
      <c r="AH35" s="113" t="str">
        <f t="shared" si="11"/>
        <v>O</v>
      </c>
      <c r="AI35" s="113" t="str">
        <f t="shared" si="12"/>
        <v>S</v>
      </c>
      <c r="AJ35" s="116">
        <f t="shared" si="13"/>
        <v>56</v>
      </c>
      <c r="AK35" s="116">
        <f t="shared" si="14"/>
        <v>0</v>
      </c>
      <c r="AL35" s="116">
        <f t="shared" si="15"/>
        <v>56</v>
      </c>
      <c r="AM35" s="119">
        <f t="shared" si="16"/>
        <v>43465</v>
      </c>
      <c r="BQ35" s="97" t="s">
        <v>19331</v>
      </c>
      <c r="BR35" s="98" t="s">
        <v>19330</v>
      </c>
    </row>
    <row r="36" spans="1:70" ht="45" x14ac:dyDescent="0.25">
      <c r="A36" s="43" t="s">
        <v>19334</v>
      </c>
      <c r="B36" s="44" t="s">
        <v>128</v>
      </c>
      <c r="C36" s="43"/>
      <c r="D36" s="44" t="s">
        <v>130</v>
      </c>
      <c r="E36" s="43" t="s">
        <v>20022</v>
      </c>
      <c r="F36" s="43" t="s">
        <v>12482</v>
      </c>
      <c r="G36" s="43" t="s">
        <v>19335</v>
      </c>
      <c r="H36" s="46">
        <v>0.03</v>
      </c>
      <c r="I36" s="47">
        <v>11.8</v>
      </c>
      <c r="J36" s="47">
        <v>0.01</v>
      </c>
      <c r="K36" s="47">
        <v>11.8</v>
      </c>
      <c r="L36" s="47">
        <v>0.01</v>
      </c>
      <c r="M36" s="43"/>
      <c r="N36" s="48">
        <v>43465</v>
      </c>
      <c r="O36" s="44"/>
      <c r="P36" s="48"/>
      <c r="Q36" s="48"/>
      <c r="R36" s="48"/>
      <c r="S36" s="48"/>
      <c r="T36" s="43" t="s">
        <v>20019</v>
      </c>
      <c r="U36" s="43" t="s">
        <v>20020</v>
      </c>
      <c r="V36" s="43" t="s">
        <v>19569</v>
      </c>
      <c r="W36" s="48"/>
      <c r="X36" s="43" t="s">
        <v>20021</v>
      </c>
      <c r="Y36" s="121" t="str">
        <f t="shared" si="2"/>
        <v>EMPL-18-M_35</v>
      </c>
      <c r="Z36" s="45" t="str">
        <f t="shared" si="3"/>
        <v>C</v>
      </c>
      <c r="AA36" s="55" t="str">
        <f t="shared" si="4"/>
        <v>ES</v>
      </c>
      <c r="AB36" s="57" t="str">
        <f t="shared" si="5"/>
        <v>2</v>
      </c>
      <c r="AC36" s="55" t="str">
        <f t="shared" si="6"/>
        <v>En provisional</v>
      </c>
      <c r="AD36" s="106" t="str">
        <f t="shared" si="7"/>
        <v>35</v>
      </c>
      <c r="AE36" s="106" t="str">
        <f t="shared" si="8"/>
        <v>C</v>
      </c>
      <c r="AF36" s="113" t="str">
        <f t="shared" si="9"/>
        <v>4</v>
      </c>
      <c r="AG36" s="113" t="str">
        <f t="shared" si="10"/>
        <v>NO</v>
      </c>
      <c r="AH36" s="113" t="str">
        <f t="shared" si="11"/>
        <v>O</v>
      </c>
      <c r="AI36" s="113" t="str">
        <f t="shared" si="12"/>
        <v>S</v>
      </c>
      <c r="AJ36" s="116">
        <f t="shared" si="13"/>
        <v>12</v>
      </c>
      <c r="AK36" s="116">
        <f t="shared" si="14"/>
        <v>0</v>
      </c>
      <c r="AL36" s="116">
        <f t="shared" si="15"/>
        <v>12</v>
      </c>
      <c r="AM36" s="119">
        <f t="shared" si="16"/>
        <v>43465</v>
      </c>
      <c r="BQ36" s="97" t="s">
        <v>19333</v>
      </c>
      <c r="BR36" s="98" t="s">
        <v>19332</v>
      </c>
    </row>
    <row r="37" spans="1:70" ht="30" x14ac:dyDescent="0.25">
      <c r="A37" s="43" t="s">
        <v>19336</v>
      </c>
      <c r="B37" s="44" t="s">
        <v>128</v>
      </c>
      <c r="C37" s="43"/>
      <c r="D37" s="44" t="s">
        <v>130</v>
      </c>
      <c r="E37" s="43" t="s">
        <v>20024</v>
      </c>
      <c r="F37" s="43" t="s">
        <v>12482</v>
      </c>
      <c r="G37" s="43" t="s">
        <v>19335</v>
      </c>
      <c r="H37" s="46">
        <v>0.03</v>
      </c>
      <c r="I37" s="47">
        <v>410.78</v>
      </c>
      <c r="J37" s="47">
        <v>0.01</v>
      </c>
      <c r="K37" s="47">
        <v>410.78</v>
      </c>
      <c r="L37" s="47">
        <v>0.01</v>
      </c>
      <c r="M37" s="43"/>
      <c r="N37" s="48">
        <v>43465</v>
      </c>
      <c r="O37" s="44"/>
      <c r="P37" s="48"/>
      <c r="Q37" s="48"/>
      <c r="R37" s="48"/>
      <c r="S37" s="48"/>
      <c r="T37" s="43" t="s">
        <v>20025</v>
      </c>
      <c r="U37" s="43" t="s">
        <v>20026</v>
      </c>
      <c r="V37" s="43" t="s">
        <v>19569</v>
      </c>
      <c r="W37" s="48"/>
      <c r="X37" s="43" t="s">
        <v>20021</v>
      </c>
      <c r="Y37" s="121" t="str">
        <f t="shared" si="2"/>
        <v>EMPL-18-M_36</v>
      </c>
      <c r="Z37" s="45" t="str">
        <f t="shared" si="3"/>
        <v>C</v>
      </c>
      <c r="AA37" s="55" t="str">
        <f t="shared" si="4"/>
        <v>ES</v>
      </c>
      <c r="AB37" s="57" t="str">
        <f t="shared" si="5"/>
        <v>2</v>
      </c>
      <c r="AC37" s="55" t="str">
        <f t="shared" si="6"/>
        <v>En provisional</v>
      </c>
      <c r="AD37" s="106" t="str">
        <f t="shared" si="7"/>
        <v>35</v>
      </c>
      <c r="AE37" s="106" t="str">
        <f t="shared" si="8"/>
        <v>C</v>
      </c>
      <c r="AF37" s="113" t="str">
        <f t="shared" si="9"/>
        <v>4</v>
      </c>
      <c r="AG37" s="113" t="str">
        <f t="shared" si="10"/>
        <v>NO</v>
      </c>
      <c r="AH37" s="113" t="str">
        <f t="shared" si="11"/>
        <v>O</v>
      </c>
      <c r="AI37" s="113" t="str">
        <f t="shared" si="12"/>
        <v>S</v>
      </c>
      <c r="AJ37" s="116">
        <f t="shared" si="13"/>
        <v>411</v>
      </c>
      <c r="AK37" s="116">
        <f t="shared" si="14"/>
        <v>0</v>
      </c>
      <c r="AL37" s="116">
        <f t="shared" si="15"/>
        <v>411</v>
      </c>
      <c r="AM37" s="119">
        <f t="shared" si="16"/>
        <v>43465</v>
      </c>
      <c r="BQ37" s="97" t="s">
        <v>19335</v>
      </c>
      <c r="BR37" s="98" t="s">
        <v>19334</v>
      </c>
    </row>
    <row r="38" spans="1:70" x14ac:dyDescent="0.25">
      <c r="A38" s="43"/>
      <c r="B38" s="44"/>
      <c r="C38" s="43"/>
      <c r="D38" s="44"/>
      <c r="E38" s="43"/>
      <c r="F38" s="43"/>
      <c r="G38" s="43"/>
      <c r="H38" s="46"/>
      <c r="I38" s="47"/>
      <c r="J38" s="47"/>
      <c r="K38" s="47"/>
      <c r="L38" s="47"/>
      <c r="M38" s="43"/>
      <c r="N38" s="48"/>
      <c r="O38" s="44"/>
      <c r="P38" s="48"/>
      <c r="Q38" s="48"/>
      <c r="R38" s="48"/>
      <c r="S38" s="48"/>
      <c r="T38" s="43"/>
      <c r="U38" s="43"/>
      <c r="V38" s="43"/>
      <c r="W38" s="48"/>
      <c r="X38" s="43"/>
      <c r="Y38" s="121" t="str">
        <f t="shared" si="2"/>
        <v/>
      </c>
      <c r="Z38" s="45" t="str">
        <f t="shared" si="3"/>
        <v/>
      </c>
      <c r="AA38" s="55" t="str">
        <f t="shared" si="4"/>
        <v>ES</v>
      </c>
      <c r="AB38" s="57" t="str">
        <f t="shared" si="5"/>
        <v>2</v>
      </c>
      <c r="AC38" s="55" t="str">
        <f t="shared" si="6"/>
        <v>Sin observaciones</v>
      </c>
      <c r="AD38" s="106" t="str">
        <f t="shared" si="7"/>
        <v>35</v>
      </c>
      <c r="AE38" s="106" t="str">
        <f t="shared" si="8"/>
        <v/>
      </c>
      <c r="AF38" s="113" t="str">
        <f t="shared" si="9"/>
        <v/>
      </c>
      <c r="AG38" s="113" t="str">
        <f t="shared" si="10"/>
        <v>NO</v>
      </c>
      <c r="AH38" s="113" t="str">
        <f t="shared" si="11"/>
        <v>O</v>
      </c>
      <c r="AI38" s="113" t="str">
        <f t="shared" si="12"/>
        <v>S</v>
      </c>
      <c r="AJ38" s="116">
        <f t="shared" si="13"/>
        <v>0</v>
      </c>
      <c r="AK38" s="116">
        <f t="shared" si="14"/>
        <v>0</v>
      </c>
      <c r="AL38" s="116">
        <f t="shared" si="15"/>
        <v>0</v>
      </c>
      <c r="AM38" s="119">
        <f t="shared" si="16"/>
        <v>0</v>
      </c>
      <c r="BQ38" s="97" t="s">
        <v>19337</v>
      </c>
      <c r="BR38" s="98" t="s">
        <v>19336</v>
      </c>
    </row>
    <row r="39" spans="1:70" x14ac:dyDescent="0.25">
      <c r="A39" s="43"/>
      <c r="B39" s="44"/>
      <c r="C39" s="43"/>
      <c r="D39" s="44"/>
      <c r="E39" s="43"/>
      <c r="F39" s="43"/>
      <c r="G39" s="43"/>
      <c r="H39" s="46"/>
      <c r="I39" s="47"/>
      <c r="J39" s="47"/>
      <c r="K39" s="47"/>
      <c r="L39" s="47"/>
      <c r="M39" s="43"/>
      <c r="N39" s="48"/>
      <c r="O39" s="44"/>
      <c r="P39" s="48"/>
      <c r="Q39" s="48"/>
      <c r="R39" s="48"/>
      <c r="S39" s="48"/>
      <c r="T39" s="43"/>
      <c r="U39" s="43"/>
      <c r="V39" s="43"/>
      <c r="W39" s="48"/>
      <c r="X39" s="43"/>
      <c r="Y39" s="121" t="str">
        <f t="shared" si="2"/>
        <v/>
      </c>
      <c r="Z39" s="45" t="str">
        <f t="shared" si="3"/>
        <v/>
      </c>
      <c r="AA39" s="55" t="str">
        <f t="shared" si="4"/>
        <v>ES</v>
      </c>
      <c r="AB39" s="57" t="str">
        <f t="shared" si="5"/>
        <v>2</v>
      </c>
      <c r="AC39" s="55" t="str">
        <f t="shared" si="6"/>
        <v>Sin observaciones</v>
      </c>
      <c r="AD39" s="106" t="str">
        <f t="shared" si="7"/>
        <v>35</v>
      </c>
      <c r="AE39" s="106" t="str">
        <f t="shared" si="8"/>
        <v/>
      </c>
      <c r="AF39" s="113" t="str">
        <f t="shared" si="9"/>
        <v/>
      </c>
      <c r="AG39" s="113" t="str">
        <f t="shared" si="10"/>
        <v>NO</v>
      </c>
      <c r="AH39" s="113" t="str">
        <f t="shared" si="11"/>
        <v>O</v>
      </c>
      <c r="AI39" s="113" t="str">
        <f t="shared" si="12"/>
        <v>S</v>
      </c>
      <c r="AJ39" s="116">
        <f t="shared" si="13"/>
        <v>0</v>
      </c>
      <c r="AK39" s="116">
        <f t="shared" si="14"/>
        <v>0</v>
      </c>
      <c r="AL39" s="116">
        <f t="shared" si="15"/>
        <v>0</v>
      </c>
      <c r="AM39" s="119">
        <f t="shared" si="16"/>
        <v>0</v>
      </c>
      <c r="BQ39" s="97" t="s">
        <v>19339</v>
      </c>
      <c r="BR39" s="98" t="s">
        <v>19338</v>
      </c>
    </row>
    <row r="40" spans="1:70" x14ac:dyDescent="0.25">
      <c r="A40" s="43"/>
      <c r="B40" s="44"/>
      <c r="C40" s="43"/>
      <c r="D40" s="44"/>
      <c r="E40" s="43"/>
      <c r="F40" s="43"/>
      <c r="G40" s="43"/>
      <c r="H40" s="46"/>
      <c r="I40" s="47"/>
      <c r="J40" s="47"/>
      <c r="K40" s="47"/>
      <c r="L40" s="47"/>
      <c r="M40" s="43"/>
      <c r="N40" s="48"/>
      <c r="O40" s="44"/>
      <c r="P40" s="48"/>
      <c r="Q40" s="48"/>
      <c r="R40" s="48"/>
      <c r="S40" s="48"/>
      <c r="T40" s="43"/>
      <c r="U40" s="43"/>
      <c r="V40" s="43"/>
      <c r="W40" s="48"/>
      <c r="X40" s="43"/>
      <c r="Y40" s="121" t="str">
        <f t="shared" si="2"/>
        <v/>
      </c>
      <c r="Z40" s="45" t="str">
        <f t="shared" si="3"/>
        <v/>
      </c>
      <c r="AA40" s="55" t="str">
        <f t="shared" si="4"/>
        <v>ES</v>
      </c>
      <c r="AB40" s="57" t="str">
        <f t="shared" si="5"/>
        <v>2</v>
      </c>
      <c r="AC40" s="55" t="str">
        <f t="shared" si="6"/>
        <v>Sin observaciones</v>
      </c>
      <c r="AD40" s="106" t="str">
        <f t="shared" si="7"/>
        <v>35</v>
      </c>
      <c r="AE40" s="106" t="str">
        <f t="shared" si="8"/>
        <v/>
      </c>
      <c r="AF40" s="113" t="str">
        <f t="shared" si="9"/>
        <v/>
      </c>
      <c r="AG40" s="113" t="str">
        <f t="shared" si="10"/>
        <v>NO</v>
      </c>
      <c r="AH40" s="113" t="str">
        <f t="shared" si="11"/>
        <v>O</v>
      </c>
      <c r="AI40" s="113" t="str">
        <f t="shared" si="12"/>
        <v>S</v>
      </c>
      <c r="AJ40" s="116">
        <f t="shared" si="13"/>
        <v>0</v>
      </c>
      <c r="AK40" s="116">
        <f t="shared" si="14"/>
        <v>0</v>
      </c>
      <c r="AL40" s="116">
        <f t="shared" si="15"/>
        <v>0</v>
      </c>
      <c r="AM40" s="119">
        <f t="shared" si="16"/>
        <v>0</v>
      </c>
      <c r="BQ40" s="97" t="s">
        <v>19341</v>
      </c>
      <c r="BR40" s="98" t="s">
        <v>19340</v>
      </c>
    </row>
    <row r="41" spans="1:70" x14ac:dyDescent="0.25">
      <c r="A41" s="43"/>
      <c r="B41" s="44"/>
      <c r="C41" s="43"/>
      <c r="D41" s="44"/>
      <c r="E41" s="43"/>
      <c r="F41" s="43"/>
      <c r="G41" s="43"/>
      <c r="H41" s="46"/>
      <c r="I41" s="47"/>
      <c r="J41" s="47"/>
      <c r="K41" s="47"/>
      <c r="L41" s="47"/>
      <c r="M41" s="43"/>
      <c r="N41" s="48"/>
      <c r="O41" s="44"/>
      <c r="P41" s="48"/>
      <c r="Q41" s="48"/>
      <c r="R41" s="48"/>
      <c r="S41" s="48"/>
      <c r="T41" s="43"/>
      <c r="U41" s="43"/>
      <c r="V41" s="43"/>
      <c r="W41" s="48"/>
      <c r="X41" s="43"/>
      <c r="Y41" s="121" t="str">
        <f t="shared" si="2"/>
        <v/>
      </c>
      <c r="Z41" s="45" t="str">
        <f t="shared" si="3"/>
        <v/>
      </c>
      <c r="AA41" s="55" t="str">
        <f t="shared" si="4"/>
        <v>ES</v>
      </c>
      <c r="AB41" s="57" t="str">
        <f t="shared" si="5"/>
        <v>2</v>
      </c>
      <c r="AC41" s="55" t="str">
        <f t="shared" si="6"/>
        <v>Sin observaciones</v>
      </c>
      <c r="AD41" s="106" t="str">
        <f t="shared" si="7"/>
        <v>35</v>
      </c>
      <c r="AE41" s="106" t="str">
        <f t="shared" si="8"/>
        <v/>
      </c>
      <c r="AF41" s="113" t="str">
        <f t="shared" si="9"/>
        <v/>
      </c>
      <c r="AG41" s="113" t="str">
        <f t="shared" si="10"/>
        <v>NO</v>
      </c>
      <c r="AH41" s="113" t="str">
        <f t="shared" si="11"/>
        <v>O</v>
      </c>
      <c r="AI41" s="113" t="str">
        <f t="shared" si="12"/>
        <v>S</v>
      </c>
      <c r="AJ41" s="116">
        <f t="shared" si="13"/>
        <v>0</v>
      </c>
      <c r="AK41" s="116">
        <f t="shared" si="14"/>
        <v>0</v>
      </c>
      <c r="AL41" s="116">
        <f t="shared" si="15"/>
        <v>0</v>
      </c>
      <c r="AM41" s="119">
        <f t="shared" si="16"/>
        <v>0</v>
      </c>
      <c r="BQ41" s="97" t="s">
        <v>19343</v>
      </c>
      <c r="BR41" s="98" t="s">
        <v>19342</v>
      </c>
    </row>
    <row r="42" spans="1:70" x14ac:dyDescent="0.25">
      <c r="A42" s="43"/>
      <c r="B42" s="44"/>
      <c r="C42" s="43"/>
      <c r="D42" s="44"/>
      <c r="E42" s="43"/>
      <c r="F42" s="43"/>
      <c r="G42" s="43"/>
      <c r="H42" s="46"/>
      <c r="I42" s="47"/>
      <c r="J42" s="47"/>
      <c r="K42" s="47"/>
      <c r="L42" s="47"/>
      <c r="M42" s="43"/>
      <c r="N42" s="48"/>
      <c r="O42" s="44"/>
      <c r="P42" s="48"/>
      <c r="Q42" s="48"/>
      <c r="R42" s="48"/>
      <c r="S42" s="48"/>
      <c r="T42" s="43"/>
      <c r="U42" s="43"/>
      <c r="V42" s="43"/>
      <c r="W42" s="48"/>
      <c r="X42" s="43"/>
      <c r="Y42" s="121" t="str">
        <f t="shared" si="2"/>
        <v/>
      </c>
      <c r="Z42" s="45" t="str">
        <f t="shared" si="3"/>
        <v/>
      </c>
      <c r="AA42" s="55" t="str">
        <f t="shared" si="4"/>
        <v>ES</v>
      </c>
      <c r="AB42" s="57" t="str">
        <f t="shared" si="5"/>
        <v>2</v>
      </c>
      <c r="AC42" s="55" t="str">
        <f t="shared" si="6"/>
        <v>Sin observaciones</v>
      </c>
      <c r="AD42" s="106" t="str">
        <f t="shared" si="7"/>
        <v>35</v>
      </c>
      <c r="AE42" s="106" t="str">
        <f t="shared" si="8"/>
        <v/>
      </c>
      <c r="AF42" s="113" t="str">
        <f t="shared" si="9"/>
        <v/>
      </c>
      <c r="AG42" s="113" t="str">
        <f t="shared" si="10"/>
        <v>NO</v>
      </c>
      <c r="AH42" s="113" t="str">
        <f t="shared" si="11"/>
        <v>O</v>
      </c>
      <c r="AI42" s="113" t="str">
        <f t="shared" si="12"/>
        <v>S</v>
      </c>
      <c r="AJ42" s="116">
        <f t="shared" si="13"/>
        <v>0</v>
      </c>
      <c r="AK42" s="116">
        <f t="shared" si="14"/>
        <v>0</v>
      </c>
      <c r="AL42" s="116">
        <f t="shared" si="15"/>
        <v>0</v>
      </c>
      <c r="AM42" s="119">
        <f t="shared" si="16"/>
        <v>0</v>
      </c>
      <c r="BQ42" s="97" t="s">
        <v>19345</v>
      </c>
      <c r="BR42" s="98" t="s">
        <v>19344</v>
      </c>
    </row>
    <row r="43" spans="1:70" x14ac:dyDescent="0.25">
      <c r="A43" s="43"/>
      <c r="B43" s="44"/>
      <c r="C43" s="43"/>
      <c r="D43" s="44"/>
      <c r="E43" s="43"/>
      <c r="F43" s="43"/>
      <c r="G43" s="43"/>
      <c r="H43" s="46"/>
      <c r="I43" s="47"/>
      <c r="J43" s="47"/>
      <c r="K43" s="47"/>
      <c r="L43" s="47"/>
      <c r="M43" s="43"/>
      <c r="N43" s="48"/>
      <c r="O43" s="44"/>
      <c r="P43" s="48"/>
      <c r="Q43" s="48"/>
      <c r="R43" s="48"/>
      <c r="S43" s="48"/>
      <c r="T43" s="43"/>
      <c r="U43" s="43"/>
      <c r="V43" s="43"/>
      <c r="W43" s="48"/>
      <c r="X43" s="43"/>
      <c r="Y43" s="121" t="str">
        <f t="shared" si="2"/>
        <v/>
      </c>
      <c r="Z43" s="45" t="str">
        <f t="shared" si="3"/>
        <v/>
      </c>
      <c r="AA43" s="55" t="str">
        <f t="shared" si="4"/>
        <v>ES</v>
      </c>
      <c r="AB43" s="57" t="str">
        <f t="shared" si="5"/>
        <v>2</v>
      </c>
      <c r="AC43" s="55" t="str">
        <f t="shared" si="6"/>
        <v>Sin observaciones</v>
      </c>
      <c r="AD43" s="106" t="str">
        <f t="shared" si="7"/>
        <v>35</v>
      </c>
      <c r="AE43" s="106" t="str">
        <f t="shared" si="8"/>
        <v/>
      </c>
      <c r="AF43" s="113" t="str">
        <f t="shared" si="9"/>
        <v/>
      </c>
      <c r="AG43" s="113" t="str">
        <f t="shared" si="10"/>
        <v>NO</v>
      </c>
      <c r="AH43" s="113" t="str">
        <f t="shared" si="11"/>
        <v>O</v>
      </c>
      <c r="AI43" s="113" t="str">
        <f t="shared" si="12"/>
        <v>S</v>
      </c>
      <c r="AJ43" s="116">
        <f t="shared" si="13"/>
        <v>0</v>
      </c>
      <c r="AK43" s="116">
        <f t="shared" si="14"/>
        <v>0</v>
      </c>
      <c r="AL43" s="116">
        <f t="shared" si="15"/>
        <v>0</v>
      </c>
      <c r="AM43" s="119">
        <f t="shared" si="16"/>
        <v>0</v>
      </c>
      <c r="BQ43" s="97" t="s">
        <v>19347</v>
      </c>
      <c r="BR43" s="98" t="s">
        <v>19346</v>
      </c>
    </row>
    <row r="44" spans="1:70" x14ac:dyDescent="0.25">
      <c r="A44" s="43"/>
      <c r="B44" s="44"/>
      <c r="C44" s="43"/>
      <c r="D44" s="44"/>
      <c r="E44" s="43"/>
      <c r="F44" s="43"/>
      <c r="G44" s="43"/>
      <c r="H44" s="46"/>
      <c r="I44" s="47"/>
      <c r="J44" s="47"/>
      <c r="K44" s="47"/>
      <c r="L44" s="47"/>
      <c r="M44" s="43"/>
      <c r="N44" s="48"/>
      <c r="O44" s="44"/>
      <c r="P44" s="48"/>
      <c r="Q44" s="48"/>
      <c r="R44" s="48"/>
      <c r="S44" s="48"/>
      <c r="T44" s="43"/>
      <c r="U44" s="43"/>
      <c r="V44" s="43"/>
      <c r="W44" s="48"/>
      <c r="X44" s="43"/>
      <c r="Y44" s="121" t="str">
        <f t="shared" si="2"/>
        <v/>
      </c>
      <c r="Z44" s="45" t="str">
        <f t="shared" si="3"/>
        <v/>
      </c>
      <c r="AA44" s="55" t="str">
        <f t="shared" si="4"/>
        <v>ES</v>
      </c>
      <c r="AB44" s="57" t="str">
        <f t="shared" si="5"/>
        <v>2</v>
      </c>
      <c r="AC44" s="55" t="str">
        <f t="shared" si="6"/>
        <v>Sin observaciones</v>
      </c>
      <c r="AD44" s="106" t="str">
        <f t="shared" si="7"/>
        <v>35</v>
      </c>
      <c r="AE44" s="106" t="str">
        <f t="shared" si="8"/>
        <v/>
      </c>
      <c r="AF44" s="113" t="str">
        <f t="shared" si="9"/>
        <v/>
      </c>
      <c r="AG44" s="113" t="str">
        <f t="shared" si="10"/>
        <v>NO</v>
      </c>
      <c r="AH44" s="113" t="str">
        <f t="shared" si="11"/>
        <v>O</v>
      </c>
      <c r="AI44" s="113" t="str">
        <f t="shared" si="12"/>
        <v>S</v>
      </c>
      <c r="AJ44" s="116">
        <f t="shared" si="13"/>
        <v>0</v>
      </c>
      <c r="AK44" s="116">
        <f t="shared" si="14"/>
        <v>0</v>
      </c>
      <c r="AL44" s="116">
        <f t="shared" si="15"/>
        <v>0</v>
      </c>
      <c r="AM44" s="119">
        <f t="shared" si="16"/>
        <v>0</v>
      </c>
      <c r="BQ44" s="97" t="s">
        <v>19349</v>
      </c>
      <c r="BR44" s="98" t="s">
        <v>19348</v>
      </c>
    </row>
    <row r="45" spans="1:70" x14ac:dyDescent="0.25">
      <c r="A45" s="43"/>
      <c r="B45" s="44"/>
      <c r="C45" s="43"/>
      <c r="D45" s="44"/>
      <c r="E45" s="43"/>
      <c r="F45" s="43"/>
      <c r="G45" s="43"/>
      <c r="H45" s="46"/>
      <c r="I45" s="47"/>
      <c r="J45" s="47"/>
      <c r="K45" s="47"/>
      <c r="L45" s="47"/>
      <c r="M45" s="43"/>
      <c r="N45" s="48"/>
      <c r="O45" s="44"/>
      <c r="P45" s="48"/>
      <c r="Q45" s="48"/>
      <c r="R45" s="48"/>
      <c r="S45" s="48"/>
      <c r="T45" s="43"/>
      <c r="U45" s="43"/>
      <c r="V45" s="43"/>
      <c r="W45" s="48"/>
      <c r="X45" s="43"/>
      <c r="Y45" s="121" t="str">
        <f t="shared" si="2"/>
        <v/>
      </c>
      <c r="Z45" s="45" t="str">
        <f t="shared" si="3"/>
        <v/>
      </c>
      <c r="AA45" s="55" t="str">
        <f t="shared" si="4"/>
        <v>ES</v>
      </c>
      <c r="AB45" s="57" t="str">
        <f t="shared" si="5"/>
        <v>2</v>
      </c>
      <c r="AC45" s="55" t="str">
        <f t="shared" si="6"/>
        <v>Sin observaciones</v>
      </c>
      <c r="AD45" s="106" t="str">
        <f t="shared" si="7"/>
        <v>35</v>
      </c>
      <c r="AE45" s="106" t="str">
        <f t="shared" si="8"/>
        <v/>
      </c>
      <c r="AF45" s="113" t="str">
        <f t="shared" si="9"/>
        <v/>
      </c>
      <c r="AG45" s="113" t="str">
        <f t="shared" si="10"/>
        <v>NO</v>
      </c>
      <c r="AH45" s="113" t="str">
        <f t="shared" si="11"/>
        <v>O</v>
      </c>
      <c r="AI45" s="113" t="str">
        <f t="shared" si="12"/>
        <v>S</v>
      </c>
      <c r="AJ45" s="116">
        <f t="shared" si="13"/>
        <v>0</v>
      </c>
      <c r="AK45" s="116">
        <f t="shared" si="14"/>
        <v>0</v>
      </c>
      <c r="AL45" s="116">
        <f t="shared" si="15"/>
        <v>0</v>
      </c>
      <c r="AM45" s="119">
        <f t="shared" si="16"/>
        <v>0</v>
      </c>
      <c r="BQ45" s="97" t="s">
        <v>19351</v>
      </c>
      <c r="BR45" s="98" t="s">
        <v>19350</v>
      </c>
    </row>
    <row r="46" spans="1:70" x14ac:dyDescent="0.25">
      <c r="A46" s="43"/>
      <c r="B46" s="44"/>
      <c r="C46" s="43"/>
      <c r="D46" s="44"/>
      <c r="E46" s="43"/>
      <c r="F46" s="43"/>
      <c r="G46" s="43"/>
      <c r="H46" s="46"/>
      <c r="I46" s="47"/>
      <c r="J46" s="47"/>
      <c r="K46" s="47"/>
      <c r="L46" s="47"/>
      <c r="M46" s="43"/>
      <c r="N46" s="48"/>
      <c r="O46" s="44"/>
      <c r="P46" s="48"/>
      <c r="Q46" s="48"/>
      <c r="R46" s="48"/>
      <c r="S46" s="48"/>
      <c r="T46" s="43"/>
      <c r="U46" s="43"/>
      <c r="V46" s="43"/>
      <c r="W46" s="48"/>
      <c r="X46" s="43"/>
      <c r="Y46" s="121" t="str">
        <f t="shared" si="2"/>
        <v/>
      </c>
      <c r="Z46" s="45" t="str">
        <f t="shared" si="3"/>
        <v/>
      </c>
      <c r="AA46" s="55" t="str">
        <f t="shared" si="4"/>
        <v>ES</v>
      </c>
      <c r="AB46" s="57" t="str">
        <f t="shared" si="5"/>
        <v>2</v>
      </c>
      <c r="AC46" s="55" t="str">
        <f t="shared" si="6"/>
        <v>Sin observaciones</v>
      </c>
      <c r="AD46" s="106" t="str">
        <f t="shared" si="7"/>
        <v>35</v>
      </c>
      <c r="AE46" s="106" t="str">
        <f t="shared" si="8"/>
        <v/>
      </c>
      <c r="AF46" s="113" t="str">
        <f t="shared" si="9"/>
        <v/>
      </c>
      <c r="AG46" s="113" t="str">
        <f t="shared" si="10"/>
        <v>NO</v>
      </c>
      <c r="AH46" s="113" t="str">
        <f t="shared" si="11"/>
        <v>O</v>
      </c>
      <c r="AI46" s="113" t="str">
        <f t="shared" si="12"/>
        <v>S</v>
      </c>
      <c r="AJ46" s="116">
        <f t="shared" si="13"/>
        <v>0</v>
      </c>
      <c r="AK46" s="116">
        <f t="shared" si="14"/>
        <v>0</v>
      </c>
      <c r="AL46" s="116">
        <f t="shared" si="15"/>
        <v>0</v>
      </c>
      <c r="AM46" s="119">
        <f t="shared" si="16"/>
        <v>0</v>
      </c>
      <c r="BQ46" s="97" t="s">
        <v>19353</v>
      </c>
      <c r="BR46" s="98" t="s">
        <v>19352</v>
      </c>
    </row>
    <row r="47" spans="1:70" x14ac:dyDescent="0.25">
      <c r="A47" s="43"/>
      <c r="B47" s="44"/>
      <c r="C47" s="43"/>
      <c r="D47" s="44"/>
      <c r="E47" s="43"/>
      <c r="F47" s="43"/>
      <c r="G47" s="43"/>
      <c r="H47" s="46"/>
      <c r="I47" s="47"/>
      <c r="J47" s="47"/>
      <c r="K47" s="47"/>
      <c r="L47" s="47"/>
      <c r="M47" s="43"/>
      <c r="N47" s="48"/>
      <c r="O47" s="44"/>
      <c r="P47" s="48"/>
      <c r="Q47" s="48"/>
      <c r="R47" s="48"/>
      <c r="S47" s="48"/>
      <c r="T47" s="43"/>
      <c r="U47" s="43"/>
      <c r="V47" s="43"/>
      <c r="W47" s="48"/>
      <c r="X47" s="43"/>
      <c r="Y47" s="121" t="str">
        <f t="shared" si="2"/>
        <v/>
      </c>
      <c r="Z47" s="45" t="str">
        <f t="shared" si="3"/>
        <v/>
      </c>
      <c r="AA47" s="55" t="str">
        <f t="shared" si="4"/>
        <v>ES</v>
      </c>
      <c r="AB47" s="57" t="str">
        <f t="shared" si="5"/>
        <v>2</v>
      </c>
      <c r="AC47" s="55" t="str">
        <f t="shared" si="6"/>
        <v>Sin observaciones</v>
      </c>
      <c r="AD47" s="106" t="str">
        <f t="shared" si="7"/>
        <v>35</v>
      </c>
      <c r="AE47" s="106" t="str">
        <f t="shared" si="8"/>
        <v/>
      </c>
      <c r="AF47" s="113" t="str">
        <f t="shared" si="9"/>
        <v/>
      </c>
      <c r="AG47" s="113" t="str">
        <f t="shared" si="10"/>
        <v>NO</v>
      </c>
      <c r="AH47" s="113" t="str">
        <f t="shared" si="11"/>
        <v>O</v>
      </c>
      <c r="AI47" s="113" t="str">
        <f t="shared" si="12"/>
        <v>S</v>
      </c>
      <c r="AJ47" s="116">
        <f t="shared" si="13"/>
        <v>0</v>
      </c>
      <c r="AK47" s="116">
        <f t="shared" si="14"/>
        <v>0</v>
      </c>
      <c r="AL47" s="116">
        <f t="shared" si="15"/>
        <v>0</v>
      </c>
      <c r="AM47" s="119">
        <f t="shared" si="16"/>
        <v>0</v>
      </c>
      <c r="BQ47" s="97" t="s">
        <v>19355</v>
      </c>
      <c r="BR47" s="98" t="s">
        <v>19354</v>
      </c>
    </row>
    <row r="48" spans="1:70" x14ac:dyDescent="0.25">
      <c r="A48" s="43"/>
      <c r="B48" s="44"/>
      <c r="C48" s="43"/>
      <c r="D48" s="44"/>
      <c r="E48" s="43"/>
      <c r="F48" s="43"/>
      <c r="G48" s="43"/>
      <c r="H48" s="46"/>
      <c r="I48" s="47"/>
      <c r="J48" s="47"/>
      <c r="K48" s="47"/>
      <c r="L48" s="47"/>
      <c r="M48" s="43"/>
      <c r="N48" s="48"/>
      <c r="O48" s="44"/>
      <c r="P48" s="48"/>
      <c r="Q48" s="48"/>
      <c r="R48" s="48"/>
      <c r="S48" s="48"/>
      <c r="T48" s="43"/>
      <c r="U48" s="43"/>
      <c r="V48" s="43"/>
      <c r="W48" s="48"/>
      <c r="X48" s="43"/>
      <c r="Y48" s="121" t="str">
        <f t="shared" si="2"/>
        <v/>
      </c>
      <c r="Z48" s="45" t="str">
        <f t="shared" si="3"/>
        <v/>
      </c>
      <c r="AA48" s="55" t="str">
        <f t="shared" si="4"/>
        <v>ES</v>
      </c>
      <c r="AB48" s="57" t="str">
        <f t="shared" si="5"/>
        <v>2</v>
      </c>
      <c r="AC48" s="55" t="str">
        <f t="shared" si="6"/>
        <v>Sin observaciones</v>
      </c>
      <c r="AD48" s="106" t="str">
        <f t="shared" si="7"/>
        <v>35</v>
      </c>
      <c r="AE48" s="106" t="str">
        <f t="shared" si="8"/>
        <v/>
      </c>
      <c r="AF48" s="113" t="str">
        <f t="shared" si="9"/>
        <v/>
      </c>
      <c r="AG48" s="113" t="str">
        <f t="shared" si="10"/>
        <v>NO</v>
      </c>
      <c r="AH48" s="113" t="str">
        <f t="shared" si="11"/>
        <v>O</v>
      </c>
      <c r="AI48" s="113" t="str">
        <f t="shared" si="12"/>
        <v>S</v>
      </c>
      <c r="AJ48" s="116">
        <f t="shared" si="13"/>
        <v>0</v>
      </c>
      <c r="AK48" s="116">
        <f t="shared" si="14"/>
        <v>0</v>
      </c>
      <c r="AL48" s="116">
        <f t="shared" si="15"/>
        <v>0</v>
      </c>
      <c r="AM48" s="119">
        <f t="shared" si="16"/>
        <v>0</v>
      </c>
      <c r="BQ48" s="97" t="s">
        <v>19357</v>
      </c>
      <c r="BR48" s="98" t="s">
        <v>19356</v>
      </c>
    </row>
    <row r="49" spans="1:70" x14ac:dyDescent="0.25">
      <c r="A49" s="43"/>
      <c r="B49" s="44"/>
      <c r="C49" s="43"/>
      <c r="D49" s="44"/>
      <c r="E49" s="43"/>
      <c r="F49" s="43"/>
      <c r="G49" s="43"/>
      <c r="H49" s="46"/>
      <c r="I49" s="47"/>
      <c r="J49" s="47"/>
      <c r="K49" s="47"/>
      <c r="L49" s="47"/>
      <c r="M49" s="43"/>
      <c r="N49" s="48"/>
      <c r="O49" s="44"/>
      <c r="P49" s="48"/>
      <c r="Q49" s="48"/>
      <c r="R49" s="48"/>
      <c r="S49" s="48"/>
      <c r="T49" s="43"/>
      <c r="U49" s="43"/>
      <c r="V49" s="43"/>
      <c r="W49" s="48"/>
      <c r="X49" s="43"/>
      <c r="Y49" s="121" t="str">
        <f t="shared" si="2"/>
        <v/>
      </c>
      <c r="Z49" s="45" t="str">
        <f t="shared" si="3"/>
        <v/>
      </c>
      <c r="AA49" s="55" t="str">
        <f t="shared" si="4"/>
        <v>ES</v>
      </c>
      <c r="AB49" s="57" t="str">
        <f t="shared" si="5"/>
        <v>2</v>
      </c>
      <c r="AC49" s="55" t="str">
        <f t="shared" si="6"/>
        <v>Sin observaciones</v>
      </c>
      <c r="AD49" s="106" t="str">
        <f t="shared" si="7"/>
        <v>35</v>
      </c>
      <c r="AE49" s="106" t="str">
        <f t="shared" si="8"/>
        <v/>
      </c>
      <c r="AF49" s="113" t="str">
        <f t="shared" si="9"/>
        <v/>
      </c>
      <c r="AG49" s="113" t="str">
        <f t="shared" si="10"/>
        <v>NO</v>
      </c>
      <c r="AH49" s="113" t="str">
        <f t="shared" si="11"/>
        <v>O</v>
      </c>
      <c r="AI49" s="113" t="str">
        <f t="shared" si="12"/>
        <v>S</v>
      </c>
      <c r="AJ49" s="116">
        <f t="shared" si="13"/>
        <v>0</v>
      </c>
      <c r="AK49" s="116">
        <f t="shared" si="14"/>
        <v>0</v>
      </c>
      <c r="AL49" s="116">
        <f t="shared" si="15"/>
        <v>0</v>
      </c>
      <c r="AM49" s="119">
        <f t="shared" si="16"/>
        <v>0</v>
      </c>
      <c r="BQ49" s="97" t="s">
        <v>19359</v>
      </c>
      <c r="BR49" s="98" t="s">
        <v>19358</v>
      </c>
    </row>
    <row r="50" spans="1:70" x14ac:dyDescent="0.25">
      <c r="A50" s="43"/>
      <c r="B50" s="44"/>
      <c r="C50" s="43"/>
      <c r="D50" s="44"/>
      <c r="E50" s="43"/>
      <c r="F50" s="43"/>
      <c r="G50" s="43"/>
      <c r="H50" s="46"/>
      <c r="I50" s="47"/>
      <c r="J50" s="47"/>
      <c r="K50" s="47"/>
      <c r="L50" s="47"/>
      <c r="M50" s="43"/>
      <c r="N50" s="48"/>
      <c r="O50" s="44"/>
      <c r="P50" s="48"/>
      <c r="Q50" s="48"/>
      <c r="R50" s="48"/>
      <c r="S50" s="48"/>
      <c r="T50" s="43"/>
      <c r="U50" s="43"/>
      <c r="V50" s="43"/>
      <c r="W50" s="48"/>
      <c r="X50" s="43"/>
      <c r="Y50" s="121" t="str">
        <f t="shared" si="2"/>
        <v/>
      </c>
      <c r="Z50" s="45" t="str">
        <f t="shared" si="3"/>
        <v/>
      </c>
      <c r="AA50" s="55" t="str">
        <f t="shared" si="4"/>
        <v>ES</v>
      </c>
      <c r="AB50" s="57" t="str">
        <f t="shared" si="5"/>
        <v>2</v>
      </c>
      <c r="AC50" s="55" t="str">
        <f t="shared" si="6"/>
        <v>Sin observaciones</v>
      </c>
      <c r="AD50" s="106" t="str">
        <f t="shared" si="7"/>
        <v>35</v>
      </c>
      <c r="AE50" s="106" t="str">
        <f t="shared" si="8"/>
        <v/>
      </c>
      <c r="AF50" s="113" t="str">
        <f t="shared" si="9"/>
        <v/>
      </c>
      <c r="AG50" s="113" t="str">
        <f t="shared" si="10"/>
        <v>NO</v>
      </c>
      <c r="AH50" s="113" t="str">
        <f t="shared" si="11"/>
        <v>O</v>
      </c>
      <c r="AI50" s="113" t="str">
        <f t="shared" si="12"/>
        <v>S</v>
      </c>
      <c r="AJ50" s="116">
        <f t="shared" si="13"/>
        <v>0</v>
      </c>
      <c r="AK50" s="116">
        <f t="shared" si="14"/>
        <v>0</v>
      </c>
      <c r="AL50" s="116">
        <f t="shared" si="15"/>
        <v>0</v>
      </c>
      <c r="AM50" s="119">
        <f t="shared" si="16"/>
        <v>0</v>
      </c>
      <c r="BQ50" s="97" t="s">
        <v>19361</v>
      </c>
      <c r="BR50" s="98" t="s">
        <v>19360</v>
      </c>
    </row>
    <row r="51" spans="1:70" x14ac:dyDescent="0.25">
      <c r="A51" s="43"/>
      <c r="B51" s="44"/>
      <c r="C51" s="43"/>
      <c r="D51" s="44"/>
      <c r="E51" s="43"/>
      <c r="F51" s="43"/>
      <c r="G51" s="43"/>
      <c r="H51" s="46"/>
      <c r="I51" s="47"/>
      <c r="J51" s="47"/>
      <c r="K51" s="47"/>
      <c r="L51" s="47"/>
      <c r="M51" s="43"/>
      <c r="N51" s="48"/>
      <c r="O51" s="44"/>
      <c r="P51" s="48"/>
      <c r="Q51" s="48"/>
      <c r="R51" s="48"/>
      <c r="S51" s="48"/>
      <c r="T51" s="43"/>
      <c r="U51" s="43"/>
      <c r="V51" s="43"/>
      <c r="W51" s="48"/>
      <c r="X51" s="43"/>
      <c r="Y51" s="121" t="str">
        <f t="shared" si="2"/>
        <v/>
      </c>
      <c r="Z51" s="45" t="str">
        <f t="shared" si="3"/>
        <v/>
      </c>
      <c r="AA51" s="55" t="str">
        <f t="shared" si="4"/>
        <v>ES</v>
      </c>
      <c r="AB51" s="57" t="str">
        <f t="shared" si="5"/>
        <v>2</v>
      </c>
      <c r="AC51" s="55" t="str">
        <f t="shared" si="6"/>
        <v>Sin observaciones</v>
      </c>
      <c r="AD51" s="106" t="str">
        <f t="shared" si="7"/>
        <v>35</v>
      </c>
      <c r="AE51" s="106" t="str">
        <f t="shared" si="8"/>
        <v/>
      </c>
      <c r="AF51" s="113" t="str">
        <f t="shared" si="9"/>
        <v/>
      </c>
      <c r="AG51" s="113" t="str">
        <f t="shared" si="10"/>
        <v>NO</v>
      </c>
      <c r="AH51" s="113" t="str">
        <f t="shared" si="11"/>
        <v>O</v>
      </c>
      <c r="AI51" s="113" t="str">
        <f t="shared" si="12"/>
        <v>S</v>
      </c>
      <c r="AJ51" s="116">
        <f t="shared" si="13"/>
        <v>0</v>
      </c>
      <c r="AK51" s="116">
        <f t="shared" si="14"/>
        <v>0</v>
      </c>
      <c r="AL51" s="116">
        <f t="shared" si="15"/>
        <v>0</v>
      </c>
      <c r="AM51" s="119">
        <f t="shared" si="16"/>
        <v>0</v>
      </c>
      <c r="BQ51" s="97" t="s">
        <v>19363</v>
      </c>
      <c r="BR51" s="98" t="s">
        <v>19362</v>
      </c>
    </row>
    <row r="52" spans="1:70" x14ac:dyDescent="0.25">
      <c r="A52" s="43"/>
      <c r="B52" s="44"/>
      <c r="C52" s="43"/>
      <c r="D52" s="44"/>
      <c r="E52" s="43"/>
      <c r="F52" s="43"/>
      <c r="G52" s="43"/>
      <c r="H52" s="46"/>
      <c r="I52" s="47"/>
      <c r="J52" s="47"/>
      <c r="K52" s="47"/>
      <c r="L52" s="47"/>
      <c r="M52" s="43"/>
      <c r="N52" s="48"/>
      <c r="O52" s="44"/>
      <c r="P52" s="48"/>
      <c r="Q52" s="48"/>
      <c r="R52" s="48"/>
      <c r="S52" s="48"/>
      <c r="T52" s="43"/>
      <c r="U52" s="43"/>
      <c r="V52" s="43"/>
      <c r="W52" s="48"/>
      <c r="X52" s="43"/>
      <c r="Y52" s="121" t="str">
        <f t="shared" si="2"/>
        <v/>
      </c>
      <c r="Z52" s="45" t="str">
        <f t="shared" si="3"/>
        <v/>
      </c>
      <c r="AA52" s="55" t="str">
        <f t="shared" si="4"/>
        <v>ES</v>
      </c>
      <c r="AB52" s="57" t="str">
        <f t="shared" si="5"/>
        <v>2</v>
      </c>
      <c r="AC52" s="55" t="str">
        <f t="shared" si="6"/>
        <v>Sin observaciones</v>
      </c>
      <c r="AD52" s="106" t="str">
        <f t="shared" si="7"/>
        <v>35</v>
      </c>
      <c r="AE52" s="106" t="str">
        <f t="shared" si="8"/>
        <v/>
      </c>
      <c r="AF52" s="113" t="str">
        <f t="shared" si="9"/>
        <v/>
      </c>
      <c r="AG52" s="113" t="str">
        <f t="shared" si="10"/>
        <v>NO</v>
      </c>
      <c r="AH52" s="113" t="str">
        <f t="shared" si="11"/>
        <v>O</v>
      </c>
      <c r="AI52" s="113" t="str">
        <f t="shared" si="12"/>
        <v>S</v>
      </c>
      <c r="AJ52" s="116">
        <f t="shared" si="13"/>
        <v>0</v>
      </c>
      <c r="AK52" s="116">
        <f t="shared" si="14"/>
        <v>0</v>
      </c>
      <c r="AL52" s="116">
        <f t="shared" si="15"/>
        <v>0</v>
      </c>
      <c r="AM52" s="119">
        <f t="shared" si="16"/>
        <v>0</v>
      </c>
      <c r="BQ52" s="97" t="s">
        <v>19365</v>
      </c>
      <c r="BR52" s="98" t="s">
        <v>19364</v>
      </c>
    </row>
    <row r="53" spans="1:70" x14ac:dyDescent="0.25">
      <c r="A53" s="43"/>
      <c r="B53" s="44"/>
      <c r="C53" s="43"/>
      <c r="D53" s="44"/>
      <c r="E53" s="43"/>
      <c r="F53" s="43"/>
      <c r="G53" s="43"/>
      <c r="H53" s="46"/>
      <c r="I53" s="47"/>
      <c r="J53" s="47"/>
      <c r="K53" s="47"/>
      <c r="L53" s="47"/>
      <c r="M53" s="43"/>
      <c r="N53" s="48"/>
      <c r="O53" s="44"/>
      <c r="P53" s="48"/>
      <c r="Q53" s="48"/>
      <c r="R53" s="48"/>
      <c r="S53" s="48"/>
      <c r="T53" s="43"/>
      <c r="U53" s="43"/>
      <c r="V53" s="43"/>
      <c r="W53" s="48"/>
      <c r="X53" s="43"/>
      <c r="Y53" s="121" t="str">
        <f t="shared" si="2"/>
        <v/>
      </c>
      <c r="Z53" s="45" t="str">
        <f t="shared" si="3"/>
        <v/>
      </c>
      <c r="AA53" s="55" t="str">
        <f t="shared" si="4"/>
        <v>ES</v>
      </c>
      <c r="AB53" s="57" t="str">
        <f t="shared" si="5"/>
        <v>2</v>
      </c>
      <c r="AC53" s="55" t="str">
        <f t="shared" si="6"/>
        <v>Sin observaciones</v>
      </c>
      <c r="AD53" s="106" t="str">
        <f t="shared" si="7"/>
        <v>35</v>
      </c>
      <c r="AE53" s="106" t="str">
        <f t="shared" si="8"/>
        <v/>
      </c>
      <c r="AF53" s="113" t="str">
        <f t="shared" si="9"/>
        <v/>
      </c>
      <c r="AG53" s="113" t="str">
        <f t="shared" si="10"/>
        <v>NO</v>
      </c>
      <c r="AH53" s="113" t="str">
        <f t="shared" si="11"/>
        <v>O</v>
      </c>
      <c r="AI53" s="113" t="str">
        <f t="shared" si="12"/>
        <v>S</v>
      </c>
      <c r="AJ53" s="116">
        <f t="shared" si="13"/>
        <v>0</v>
      </c>
      <c r="AK53" s="116">
        <f t="shared" si="14"/>
        <v>0</v>
      </c>
      <c r="AL53" s="116">
        <f t="shared" si="15"/>
        <v>0</v>
      </c>
      <c r="AM53" s="119">
        <f t="shared" si="16"/>
        <v>0</v>
      </c>
      <c r="BQ53" s="97" t="s">
        <v>19367</v>
      </c>
      <c r="BR53" s="98" t="s">
        <v>19366</v>
      </c>
    </row>
    <row r="54" spans="1:70" x14ac:dyDescent="0.25">
      <c r="A54" s="43"/>
      <c r="B54" s="44"/>
      <c r="C54" s="43"/>
      <c r="D54" s="44"/>
      <c r="E54" s="43"/>
      <c r="F54" s="43"/>
      <c r="G54" s="43"/>
      <c r="H54" s="46"/>
      <c r="I54" s="47"/>
      <c r="J54" s="47"/>
      <c r="K54" s="47"/>
      <c r="L54" s="47"/>
      <c r="M54" s="43"/>
      <c r="N54" s="48"/>
      <c r="O54" s="44"/>
      <c r="P54" s="48"/>
      <c r="Q54" s="48"/>
      <c r="R54" s="48"/>
      <c r="S54" s="48"/>
      <c r="T54" s="43"/>
      <c r="U54" s="43"/>
      <c r="V54" s="43"/>
      <c r="W54" s="48"/>
      <c r="X54" s="43"/>
      <c r="Y54" s="121" t="str">
        <f t="shared" si="2"/>
        <v/>
      </c>
      <c r="Z54" s="45" t="str">
        <f t="shared" si="3"/>
        <v/>
      </c>
      <c r="AA54" s="55" t="str">
        <f t="shared" si="4"/>
        <v>ES</v>
      </c>
      <c r="AB54" s="57" t="str">
        <f t="shared" si="5"/>
        <v>2</v>
      </c>
      <c r="AC54" s="55" t="str">
        <f t="shared" si="6"/>
        <v>Sin observaciones</v>
      </c>
      <c r="AD54" s="106" t="str">
        <f t="shared" si="7"/>
        <v>35</v>
      </c>
      <c r="AE54" s="106" t="str">
        <f t="shared" si="8"/>
        <v/>
      </c>
      <c r="AF54" s="113" t="str">
        <f t="shared" si="9"/>
        <v/>
      </c>
      <c r="AG54" s="113" t="str">
        <f t="shared" si="10"/>
        <v>NO</v>
      </c>
      <c r="AH54" s="113" t="str">
        <f t="shared" si="11"/>
        <v>O</v>
      </c>
      <c r="AI54" s="113" t="str">
        <f t="shared" si="12"/>
        <v>S</v>
      </c>
      <c r="AJ54" s="116">
        <f t="shared" si="13"/>
        <v>0</v>
      </c>
      <c r="AK54" s="116">
        <f t="shared" si="14"/>
        <v>0</v>
      </c>
      <c r="AL54" s="116">
        <f t="shared" si="15"/>
        <v>0</v>
      </c>
      <c r="AM54" s="119">
        <f t="shared" si="16"/>
        <v>0</v>
      </c>
      <c r="BQ54" s="97" t="s">
        <v>19369</v>
      </c>
      <c r="BR54" s="98" t="s">
        <v>19368</v>
      </c>
    </row>
    <row r="55" spans="1:70" ht="15.75" thickBot="1" x14ac:dyDescent="0.3">
      <c r="A55" s="43"/>
      <c r="B55" s="44"/>
      <c r="C55" s="43"/>
      <c r="D55" s="44"/>
      <c r="E55" s="43"/>
      <c r="F55" s="43"/>
      <c r="G55" s="43"/>
      <c r="H55" s="46"/>
      <c r="I55" s="47"/>
      <c r="J55" s="47"/>
      <c r="K55" s="47"/>
      <c r="L55" s="47"/>
      <c r="M55" s="43"/>
      <c r="N55" s="48"/>
      <c r="O55" s="44"/>
      <c r="P55" s="48"/>
      <c r="Q55" s="48"/>
      <c r="R55" s="48"/>
      <c r="S55" s="48"/>
      <c r="T55" s="43"/>
      <c r="U55" s="43"/>
      <c r="V55" s="43"/>
      <c r="W55" s="48"/>
      <c r="X55" s="43"/>
      <c r="Y55" s="121" t="str">
        <f t="shared" si="2"/>
        <v/>
      </c>
      <c r="Z55" s="45" t="str">
        <f t="shared" si="3"/>
        <v/>
      </c>
      <c r="AA55" s="55" t="str">
        <f t="shared" si="4"/>
        <v>ES</v>
      </c>
      <c r="AB55" s="57" t="str">
        <f t="shared" si="5"/>
        <v>2</v>
      </c>
      <c r="AC55" s="55" t="str">
        <f t="shared" si="6"/>
        <v>Sin observaciones</v>
      </c>
      <c r="AD55" s="106" t="str">
        <f t="shared" si="7"/>
        <v>35</v>
      </c>
      <c r="AE55" s="106" t="str">
        <f t="shared" si="8"/>
        <v/>
      </c>
      <c r="AF55" s="113" t="str">
        <f t="shared" si="9"/>
        <v/>
      </c>
      <c r="AG55" s="113" t="str">
        <f t="shared" si="10"/>
        <v>NO</v>
      </c>
      <c r="AH55" s="113" t="str">
        <f t="shared" si="11"/>
        <v>O</v>
      </c>
      <c r="AI55" s="113" t="str">
        <f t="shared" si="12"/>
        <v>S</v>
      </c>
      <c r="AJ55" s="116">
        <f t="shared" si="13"/>
        <v>0</v>
      </c>
      <c r="AK55" s="116">
        <f t="shared" si="14"/>
        <v>0</v>
      </c>
      <c r="AL55" s="116">
        <f t="shared" si="15"/>
        <v>0</v>
      </c>
      <c r="AM55" s="119">
        <f t="shared" si="16"/>
        <v>0</v>
      </c>
      <c r="BQ55" s="99" t="s">
        <v>19371</v>
      </c>
      <c r="BR55" s="100" t="s">
        <v>19370</v>
      </c>
    </row>
    <row r="56" spans="1:70" x14ac:dyDescent="0.25">
      <c r="A56" s="43"/>
      <c r="B56" s="44"/>
      <c r="C56" s="43"/>
      <c r="D56" s="44"/>
      <c r="E56" s="43"/>
      <c r="F56" s="43"/>
      <c r="G56" s="43"/>
      <c r="H56" s="46"/>
      <c r="I56" s="47"/>
      <c r="J56" s="47"/>
      <c r="K56" s="47"/>
      <c r="L56" s="47"/>
      <c r="M56" s="43"/>
      <c r="N56" s="48"/>
      <c r="O56" s="44"/>
      <c r="P56" s="48"/>
      <c r="Q56" s="48"/>
      <c r="R56" s="48"/>
      <c r="S56" s="48"/>
      <c r="T56" s="43"/>
      <c r="U56" s="43"/>
      <c r="V56" s="43"/>
      <c r="W56" s="48"/>
      <c r="X56" s="43"/>
      <c r="Y56" s="121" t="str">
        <f t="shared" si="2"/>
        <v/>
      </c>
      <c r="Z56" s="45" t="str">
        <f t="shared" si="3"/>
        <v/>
      </c>
      <c r="AA56" s="55" t="str">
        <f t="shared" si="4"/>
        <v>ES</v>
      </c>
      <c r="AB56" s="57" t="str">
        <f t="shared" si="5"/>
        <v>2</v>
      </c>
      <c r="AC56" s="55" t="str">
        <f t="shared" si="6"/>
        <v>Sin observaciones</v>
      </c>
      <c r="AD56" s="106" t="str">
        <f t="shared" si="7"/>
        <v>35</v>
      </c>
      <c r="AE56" s="106" t="str">
        <f t="shared" si="8"/>
        <v/>
      </c>
      <c r="AF56" s="113" t="str">
        <f t="shared" si="9"/>
        <v/>
      </c>
      <c r="AG56" s="113" t="str">
        <f t="shared" si="10"/>
        <v>NO</v>
      </c>
      <c r="AH56" s="113" t="str">
        <f t="shared" si="11"/>
        <v>O</v>
      </c>
      <c r="AI56" s="113" t="str">
        <f t="shared" si="12"/>
        <v>S</v>
      </c>
      <c r="AJ56" s="116">
        <f t="shared" si="13"/>
        <v>0</v>
      </c>
      <c r="AK56" s="116">
        <f t="shared" si="14"/>
        <v>0</v>
      </c>
      <c r="AL56" s="116">
        <f t="shared" si="15"/>
        <v>0</v>
      </c>
      <c r="AM56" s="119">
        <f t="shared" si="16"/>
        <v>0</v>
      </c>
    </row>
    <row r="57" spans="1:70" x14ac:dyDescent="0.25">
      <c r="A57" s="43"/>
      <c r="B57" s="44"/>
      <c r="C57" s="43"/>
      <c r="D57" s="44"/>
      <c r="E57" s="43"/>
      <c r="F57" s="43"/>
      <c r="G57" s="43"/>
      <c r="H57" s="46"/>
      <c r="I57" s="47"/>
      <c r="J57" s="47"/>
      <c r="K57" s="47"/>
      <c r="L57" s="47"/>
      <c r="M57" s="43"/>
      <c r="N57" s="48"/>
      <c r="O57" s="44"/>
      <c r="P57" s="48"/>
      <c r="Q57" s="48"/>
      <c r="R57" s="48"/>
      <c r="S57" s="48"/>
      <c r="T57" s="43"/>
      <c r="U57" s="43"/>
      <c r="V57" s="43"/>
      <c r="W57" s="48"/>
      <c r="X57" s="43"/>
      <c r="Y57" s="121" t="str">
        <f t="shared" si="2"/>
        <v/>
      </c>
      <c r="Z57" s="45" t="str">
        <f t="shared" si="3"/>
        <v/>
      </c>
      <c r="AA57" s="55" t="str">
        <f t="shared" si="4"/>
        <v>ES</v>
      </c>
      <c r="AB57" s="57" t="str">
        <f t="shared" si="5"/>
        <v>2</v>
      </c>
      <c r="AC57" s="55" t="str">
        <f t="shared" si="6"/>
        <v>Sin observaciones</v>
      </c>
      <c r="AD57" s="106" t="str">
        <f t="shared" si="7"/>
        <v>35</v>
      </c>
      <c r="AE57" s="106" t="str">
        <f t="shared" si="8"/>
        <v/>
      </c>
      <c r="AF57" s="113" t="str">
        <f t="shared" si="9"/>
        <v/>
      </c>
      <c r="AG57" s="113" t="str">
        <f t="shared" si="10"/>
        <v>NO</v>
      </c>
      <c r="AH57" s="113" t="str">
        <f t="shared" si="11"/>
        <v>O</v>
      </c>
      <c r="AI57" s="113" t="str">
        <f t="shared" si="12"/>
        <v>S</v>
      </c>
      <c r="AJ57" s="116">
        <f t="shared" si="13"/>
        <v>0</v>
      </c>
      <c r="AK57" s="116">
        <f t="shared" si="14"/>
        <v>0</v>
      </c>
      <c r="AL57" s="116">
        <f t="shared" si="15"/>
        <v>0</v>
      </c>
      <c r="AM57" s="119">
        <f t="shared" si="16"/>
        <v>0</v>
      </c>
    </row>
    <row r="58" spans="1:70" x14ac:dyDescent="0.25">
      <c r="A58" s="43"/>
      <c r="B58" s="44"/>
      <c r="C58" s="43"/>
      <c r="D58" s="44"/>
      <c r="E58" s="43"/>
      <c r="F58" s="43"/>
      <c r="G58" s="43"/>
      <c r="H58" s="46"/>
      <c r="I58" s="47"/>
      <c r="J58" s="47"/>
      <c r="K58" s="47"/>
      <c r="L58" s="47"/>
      <c r="M58" s="43"/>
      <c r="N58" s="48"/>
      <c r="O58" s="44"/>
      <c r="P58" s="48"/>
      <c r="Q58" s="48"/>
      <c r="R58" s="48"/>
      <c r="S58" s="48"/>
      <c r="T58" s="43"/>
      <c r="U58" s="43"/>
      <c r="V58" s="43"/>
      <c r="W58" s="48"/>
      <c r="X58" s="43"/>
      <c r="Y58" s="121" t="str">
        <f t="shared" si="2"/>
        <v/>
      </c>
      <c r="Z58" s="45" t="str">
        <f t="shared" si="3"/>
        <v/>
      </c>
      <c r="AA58" s="55" t="str">
        <f t="shared" si="4"/>
        <v>ES</v>
      </c>
      <c r="AB58" s="57" t="str">
        <f t="shared" si="5"/>
        <v>2</v>
      </c>
      <c r="AC58" s="55" t="str">
        <f t="shared" si="6"/>
        <v>Sin observaciones</v>
      </c>
      <c r="AD58" s="106" t="str">
        <f t="shared" si="7"/>
        <v>35</v>
      </c>
      <c r="AE58" s="106" t="str">
        <f t="shared" si="8"/>
        <v/>
      </c>
      <c r="AF58" s="113" t="str">
        <f t="shared" si="9"/>
        <v/>
      </c>
      <c r="AG58" s="113" t="str">
        <f t="shared" si="10"/>
        <v>NO</v>
      </c>
      <c r="AH58" s="113" t="str">
        <f t="shared" si="11"/>
        <v>O</v>
      </c>
      <c r="AI58" s="113" t="str">
        <f t="shared" si="12"/>
        <v>S</v>
      </c>
      <c r="AJ58" s="116">
        <f t="shared" si="13"/>
        <v>0</v>
      </c>
      <c r="AK58" s="116">
        <f t="shared" si="14"/>
        <v>0</v>
      </c>
      <c r="AL58" s="116">
        <f t="shared" si="15"/>
        <v>0</v>
      </c>
      <c r="AM58" s="119">
        <f t="shared" si="16"/>
        <v>0</v>
      </c>
    </row>
    <row r="59" spans="1:70" x14ac:dyDescent="0.25">
      <c r="A59" s="43"/>
      <c r="B59" s="44"/>
      <c r="C59" s="43"/>
      <c r="D59" s="44"/>
      <c r="E59" s="43"/>
      <c r="F59" s="43"/>
      <c r="G59" s="43"/>
      <c r="H59" s="46"/>
      <c r="I59" s="47"/>
      <c r="J59" s="47"/>
      <c r="K59" s="47"/>
      <c r="L59" s="47"/>
      <c r="M59" s="43"/>
      <c r="N59" s="48"/>
      <c r="O59" s="44"/>
      <c r="P59" s="48"/>
      <c r="Q59" s="48"/>
      <c r="R59" s="48"/>
      <c r="S59" s="48"/>
      <c r="T59" s="43"/>
      <c r="U59" s="43"/>
      <c r="V59" s="43"/>
      <c r="W59" s="48"/>
      <c r="X59" s="43"/>
      <c r="Y59" s="121" t="str">
        <f t="shared" si="2"/>
        <v/>
      </c>
      <c r="Z59" s="45" t="str">
        <f t="shared" si="3"/>
        <v/>
      </c>
      <c r="AA59" s="55" t="str">
        <f t="shared" si="4"/>
        <v>ES</v>
      </c>
      <c r="AB59" s="57" t="str">
        <f t="shared" si="5"/>
        <v>2</v>
      </c>
      <c r="AC59" s="55" t="str">
        <f t="shared" si="6"/>
        <v>Sin observaciones</v>
      </c>
      <c r="AD59" s="106" t="str">
        <f t="shared" si="7"/>
        <v>35</v>
      </c>
      <c r="AE59" s="106" t="str">
        <f t="shared" si="8"/>
        <v/>
      </c>
      <c r="AF59" s="113" t="str">
        <f t="shared" si="9"/>
        <v/>
      </c>
      <c r="AG59" s="113" t="str">
        <f t="shared" si="10"/>
        <v>NO</v>
      </c>
      <c r="AH59" s="113" t="str">
        <f t="shared" si="11"/>
        <v>O</v>
      </c>
      <c r="AI59" s="113" t="str">
        <f t="shared" si="12"/>
        <v>S</v>
      </c>
      <c r="AJ59" s="116">
        <f t="shared" si="13"/>
        <v>0</v>
      </c>
      <c r="AK59" s="116">
        <f t="shared" si="14"/>
        <v>0</v>
      </c>
      <c r="AL59" s="116">
        <f t="shared" si="15"/>
        <v>0</v>
      </c>
      <c r="AM59" s="119">
        <f t="shared" si="16"/>
        <v>0</v>
      </c>
    </row>
    <row r="60" spans="1:70" x14ac:dyDescent="0.25">
      <c r="A60" s="43"/>
      <c r="B60" s="44"/>
      <c r="C60" s="43"/>
      <c r="D60" s="44"/>
      <c r="E60" s="43"/>
      <c r="F60" s="43"/>
      <c r="G60" s="43"/>
      <c r="H60" s="46"/>
      <c r="I60" s="47"/>
      <c r="J60" s="47"/>
      <c r="K60" s="47"/>
      <c r="L60" s="47"/>
      <c r="M60" s="43"/>
      <c r="N60" s="48"/>
      <c r="O60" s="44"/>
      <c r="P60" s="48"/>
      <c r="Q60" s="48"/>
      <c r="R60" s="48"/>
      <c r="S60" s="48"/>
      <c r="T60" s="43"/>
      <c r="U60" s="43"/>
      <c r="V60" s="43"/>
      <c r="W60" s="48"/>
      <c r="X60" s="43"/>
      <c r="Y60" s="121" t="str">
        <f t="shared" si="2"/>
        <v/>
      </c>
      <c r="Z60" s="45" t="str">
        <f t="shared" si="3"/>
        <v/>
      </c>
      <c r="AA60" s="55" t="str">
        <f t="shared" si="4"/>
        <v>ES</v>
      </c>
      <c r="AB60" s="57" t="str">
        <f t="shared" si="5"/>
        <v>2</v>
      </c>
      <c r="AC60" s="55" t="str">
        <f t="shared" si="6"/>
        <v>Sin observaciones</v>
      </c>
      <c r="AD60" s="106" t="str">
        <f t="shared" si="7"/>
        <v>35</v>
      </c>
      <c r="AE60" s="106" t="str">
        <f t="shared" si="8"/>
        <v/>
      </c>
      <c r="AF60" s="113" t="str">
        <f t="shared" si="9"/>
        <v/>
      </c>
      <c r="AG60" s="113" t="str">
        <f t="shared" si="10"/>
        <v>NO</v>
      </c>
      <c r="AH60" s="113" t="str">
        <f t="shared" si="11"/>
        <v>O</v>
      </c>
      <c r="AI60" s="113" t="str">
        <f t="shared" si="12"/>
        <v>S</v>
      </c>
      <c r="AJ60" s="116">
        <f t="shared" si="13"/>
        <v>0</v>
      </c>
      <c r="AK60" s="116">
        <f t="shared" si="14"/>
        <v>0</v>
      </c>
      <c r="AL60" s="116">
        <f t="shared" si="15"/>
        <v>0</v>
      </c>
      <c r="AM60" s="119">
        <f t="shared" si="16"/>
        <v>0</v>
      </c>
    </row>
    <row r="61" spans="1:70" x14ac:dyDescent="0.25">
      <c r="A61" s="43"/>
      <c r="B61" s="44"/>
      <c r="C61" s="43"/>
      <c r="D61" s="44"/>
      <c r="E61" s="43"/>
      <c r="F61" s="43"/>
      <c r="G61" s="43"/>
      <c r="H61" s="46"/>
      <c r="I61" s="47"/>
      <c r="J61" s="47"/>
      <c r="K61" s="47"/>
      <c r="L61" s="47"/>
      <c r="M61" s="43"/>
      <c r="N61" s="48"/>
      <c r="O61" s="44"/>
      <c r="P61" s="48"/>
      <c r="Q61" s="48"/>
      <c r="R61" s="48"/>
      <c r="S61" s="48"/>
      <c r="T61" s="43"/>
      <c r="U61" s="43"/>
      <c r="V61" s="43"/>
      <c r="W61" s="48"/>
      <c r="X61" s="43"/>
      <c r="Y61" s="121" t="str">
        <f t="shared" si="2"/>
        <v/>
      </c>
      <c r="Z61" s="45" t="str">
        <f t="shared" si="3"/>
        <v/>
      </c>
      <c r="AA61" s="55" t="str">
        <f t="shared" si="4"/>
        <v>ES</v>
      </c>
      <c r="AB61" s="57" t="str">
        <f t="shared" si="5"/>
        <v>2</v>
      </c>
      <c r="AC61" s="55" t="str">
        <f t="shared" si="6"/>
        <v>Sin observaciones</v>
      </c>
      <c r="AD61" s="106" t="str">
        <f t="shared" si="7"/>
        <v>35</v>
      </c>
      <c r="AE61" s="106" t="str">
        <f t="shared" si="8"/>
        <v/>
      </c>
      <c r="AF61" s="113" t="str">
        <f t="shared" si="9"/>
        <v/>
      </c>
      <c r="AG61" s="113" t="str">
        <f t="shared" si="10"/>
        <v>NO</v>
      </c>
      <c r="AH61" s="113" t="str">
        <f t="shared" si="11"/>
        <v>O</v>
      </c>
      <c r="AI61" s="113" t="str">
        <f t="shared" si="12"/>
        <v>S</v>
      </c>
      <c r="AJ61" s="116">
        <f t="shared" si="13"/>
        <v>0</v>
      </c>
      <c r="AK61" s="116">
        <f t="shared" si="14"/>
        <v>0</v>
      </c>
      <c r="AL61" s="116">
        <f t="shared" si="15"/>
        <v>0</v>
      </c>
      <c r="AM61" s="119">
        <f t="shared" si="16"/>
        <v>0</v>
      </c>
    </row>
    <row r="62" spans="1:70" x14ac:dyDescent="0.25">
      <c r="A62" s="43"/>
      <c r="B62" s="44"/>
      <c r="C62" s="43"/>
      <c r="D62" s="44"/>
      <c r="E62" s="43"/>
      <c r="F62" s="43"/>
      <c r="G62" s="43"/>
      <c r="H62" s="46"/>
      <c r="I62" s="47"/>
      <c r="J62" s="47"/>
      <c r="K62" s="47"/>
      <c r="L62" s="47"/>
      <c r="M62" s="43"/>
      <c r="N62" s="48"/>
      <c r="O62" s="44"/>
      <c r="P62" s="48"/>
      <c r="Q62" s="48"/>
      <c r="R62" s="48"/>
      <c r="S62" s="48"/>
      <c r="T62" s="43"/>
      <c r="U62" s="43"/>
      <c r="V62" s="43"/>
      <c r="W62" s="48"/>
      <c r="X62" s="43"/>
      <c r="Y62" s="121" t="str">
        <f t="shared" si="2"/>
        <v/>
      </c>
      <c r="Z62" s="45" t="str">
        <f t="shared" si="3"/>
        <v/>
      </c>
      <c r="AA62" s="55" t="str">
        <f t="shared" si="4"/>
        <v>ES</v>
      </c>
      <c r="AB62" s="57" t="str">
        <f t="shared" si="5"/>
        <v>2</v>
      </c>
      <c r="AC62" s="55" t="str">
        <f t="shared" si="6"/>
        <v>Sin observaciones</v>
      </c>
      <c r="AD62" s="106" t="str">
        <f t="shared" si="7"/>
        <v>35</v>
      </c>
      <c r="AE62" s="106" t="str">
        <f t="shared" si="8"/>
        <v/>
      </c>
      <c r="AF62" s="113" t="str">
        <f t="shared" si="9"/>
        <v/>
      </c>
      <c r="AG62" s="113" t="str">
        <f t="shared" si="10"/>
        <v>NO</v>
      </c>
      <c r="AH62" s="113" t="str">
        <f t="shared" si="11"/>
        <v>O</v>
      </c>
      <c r="AI62" s="113" t="str">
        <f t="shared" si="12"/>
        <v>S</v>
      </c>
      <c r="AJ62" s="116">
        <f t="shared" si="13"/>
        <v>0</v>
      </c>
      <c r="AK62" s="116">
        <f t="shared" si="14"/>
        <v>0</v>
      </c>
      <c r="AL62" s="116">
        <f t="shared" si="15"/>
        <v>0</v>
      </c>
      <c r="AM62" s="119">
        <f t="shared" si="16"/>
        <v>0</v>
      </c>
    </row>
    <row r="63" spans="1:70" x14ac:dyDescent="0.25">
      <c r="A63" s="43"/>
      <c r="B63" s="44"/>
      <c r="C63" s="43"/>
      <c r="D63" s="44"/>
      <c r="E63" s="43"/>
      <c r="F63" s="43"/>
      <c r="G63" s="43"/>
      <c r="H63" s="46"/>
      <c r="I63" s="47"/>
      <c r="J63" s="47"/>
      <c r="K63" s="47"/>
      <c r="L63" s="47"/>
      <c r="M63" s="43"/>
      <c r="N63" s="48"/>
      <c r="O63" s="44"/>
      <c r="P63" s="48"/>
      <c r="Q63" s="48"/>
      <c r="R63" s="48"/>
      <c r="S63" s="48"/>
      <c r="T63" s="43"/>
      <c r="U63" s="43"/>
      <c r="V63" s="43"/>
      <c r="W63" s="48"/>
      <c r="X63" s="43"/>
      <c r="Y63" s="121" t="str">
        <f t="shared" si="2"/>
        <v/>
      </c>
      <c r="Z63" s="45" t="str">
        <f t="shared" si="3"/>
        <v/>
      </c>
      <c r="AA63" s="55" t="str">
        <f t="shared" si="4"/>
        <v>ES</v>
      </c>
      <c r="AB63" s="57" t="str">
        <f t="shared" si="5"/>
        <v>2</v>
      </c>
      <c r="AC63" s="55" t="str">
        <f t="shared" si="6"/>
        <v>Sin observaciones</v>
      </c>
      <c r="AD63" s="106" t="str">
        <f t="shared" si="7"/>
        <v>35</v>
      </c>
      <c r="AE63" s="106" t="str">
        <f t="shared" si="8"/>
        <v/>
      </c>
      <c r="AF63" s="113" t="str">
        <f t="shared" si="9"/>
        <v/>
      </c>
      <c r="AG63" s="113" t="str">
        <f t="shared" si="10"/>
        <v>NO</v>
      </c>
      <c r="AH63" s="113" t="str">
        <f t="shared" si="11"/>
        <v>O</v>
      </c>
      <c r="AI63" s="113" t="str">
        <f t="shared" si="12"/>
        <v>S</v>
      </c>
      <c r="AJ63" s="116">
        <f t="shared" si="13"/>
        <v>0</v>
      </c>
      <c r="AK63" s="116">
        <f t="shared" si="14"/>
        <v>0</v>
      </c>
      <c r="AL63" s="116">
        <f t="shared" si="15"/>
        <v>0</v>
      </c>
      <c r="AM63" s="119">
        <f t="shared" si="16"/>
        <v>0</v>
      </c>
    </row>
    <row r="64" spans="1:70" x14ac:dyDescent="0.25">
      <c r="A64" s="43"/>
      <c r="B64" s="44"/>
      <c r="C64" s="43"/>
      <c r="D64" s="44"/>
      <c r="E64" s="43"/>
      <c r="F64" s="43"/>
      <c r="G64" s="43"/>
      <c r="H64" s="46"/>
      <c r="I64" s="47"/>
      <c r="J64" s="47"/>
      <c r="K64" s="47"/>
      <c r="L64" s="47"/>
      <c r="M64" s="43"/>
      <c r="N64" s="48"/>
      <c r="O64" s="44"/>
      <c r="P64" s="48"/>
      <c r="Q64" s="48"/>
      <c r="R64" s="48"/>
      <c r="S64" s="48"/>
      <c r="T64" s="43"/>
      <c r="U64" s="43"/>
      <c r="V64" s="43"/>
      <c r="W64" s="48"/>
      <c r="X64" s="43"/>
      <c r="Y64" s="121" t="str">
        <f t="shared" si="2"/>
        <v/>
      </c>
      <c r="Z64" s="45" t="str">
        <f t="shared" si="3"/>
        <v/>
      </c>
      <c r="AA64" s="55" t="str">
        <f t="shared" si="4"/>
        <v>ES</v>
      </c>
      <c r="AB64" s="57" t="str">
        <f t="shared" si="5"/>
        <v>2</v>
      </c>
      <c r="AC64" s="55" t="str">
        <f t="shared" si="6"/>
        <v>Sin observaciones</v>
      </c>
      <c r="AD64" s="106" t="str">
        <f t="shared" si="7"/>
        <v>35</v>
      </c>
      <c r="AE64" s="106" t="str">
        <f t="shared" si="8"/>
        <v/>
      </c>
      <c r="AF64" s="113" t="str">
        <f t="shared" si="9"/>
        <v/>
      </c>
      <c r="AG64" s="113" t="str">
        <f t="shared" si="10"/>
        <v>NO</v>
      </c>
      <c r="AH64" s="113" t="str">
        <f t="shared" si="11"/>
        <v>O</v>
      </c>
      <c r="AI64" s="113" t="str">
        <f t="shared" si="12"/>
        <v>S</v>
      </c>
      <c r="AJ64" s="116">
        <f t="shared" si="13"/>
        <v>0</v>
      </c>
      <c r="AK64" s="116">
        <f t="shared" si="14"/>
        <v>0</v>
      </c>
      <c r="AL64" s="116">
        <f t="shared" si="15"/>
        <v>0</v>
      </c>
      <c r="AM64" s="119">
        <f t="shared" si="16"/>
        <v>0</v>
      </c>
    </row>
    <row r="65" spans="1:39" x14ac:dyDescent="0.25">
      <c r="A65" s="43"/>
      <c r="B65" s="44"/>
      <c r="C65" s="43"/>
      <c r="D65" s="44"/>
      <c r="E65" s="43"/>
      <c r="F65" s="43"/>
      <c r="G65" s="43"/>
      <c r="H65" s="46"/>
      <c r="I65" s="47"/>
      <c r="J65" s="47"/>
      <c r="K65" s="47"/>
      <c r="L65" s="47"/>
      <c r="M65" s="43"/>
      <c r="N65" s="48"/>
      <c r="O65" s="44"/>
      <c r="P65" s="48"/>
      <c r="Q65" s="48"/>
      <c r="R65" s="48"/>
      <c r="S65" s="48"/>
      <c r="T65" s="43"/>
      <c r="U65" s="43"/>
      <c r="V65" s="43"/>
      <c r="W65" s="48"/>
      <c r="X65" s="43"/>
      <c r="Y65" s="121" t="str">
        <f t="shared" si="2"/>
        <v/>
      </c>
      <c r="Z65" s="45" t="str">
        <f t="shared" si="3"/>
        <v/>
      </c>
      <c r="AA65" s="55" t="str">
        <f t="shared" si="4"/>
        <v>ES</v>
      </c>
      <c r="AB65" s="57" t="str">
        <f t="shared" si="5"/>
        <v>2</v>
      </c>
      <c r="AC65" s="55" t="str">
        <f t="shared" si="6"/>
        <v>Sin observaciones</v>
      </c>
      <c r="AD65" s="106" t="str">
        <f t="shared" si="7"/>
        <v>35</v>
      </c>
      <c r="AE65" s="106" t="str">
        <f t="shared" si="8"/>
        <v/>
      </c>
      <c r="AF65" s="113" t="str">
        <f t="shared" si="9"/>
        <v/>
      </c>
      <c r="AG65" s="113" t="str">
        <f t="shared" si="10"/>
        <v>NO</v>
      </c>
      <c r="AH65" s="113" t="str">
        <f t="shared" si="11"/>
        <v>O</v>
      </c>
      <c r="AI65" s="113" t="str">
        <f t="shared" si="12"/>
        <v>S</v>
      </c>
      <c r="AJ65" s="116">
        <f t="shared" si="13"/>
        <v>0</v>
      </c>
      <c r="AK65" s="116">
        <f t="shared" si="14"/>
        <v>0</v>
      </c>
      <c r="AL65" s="116">
        <f t="shared" si="15"/>
        <v>0</v>
      </c>
      <c r="AM65" s="119">
        <f t="shared" si="16"/>
        <v>0</v>
      </c>
    </row>
    <row r="66" spans="1:39" x14ac:dyDescent="0.25">
      <c r="A66" s="43"/>
      <c r="B66" s="44"/>
      <c r="C66" s="43"/>
      <c r="D66" s="44"/>
      <c r="E66" s="43"/>
      <c r="F66" s="43"/>
      <c r="G66" s="43"/>
      <c r="H66" s="46"/>
      <c r="I66" s="47"/>
      <c r="J66" s="47"/>
      <c r="K66" s="47"/>
      <c r="L66" s="47"/>
      <c r="M66" s="43"/>
      <c r="N66" s="48"/>
      <c r="O66" s="44"/>
      <c r="P66" s="48"/>
      <c r="Q66" s="48"/>
      <c r="R66" s="48"/>
      <c r="S66" s="48"/>
      <c r="T66" s="43"/>
      <c r="U66" s="43"/>
      <c r="V66" s="43"/>
      <c r="W66" s="48"/>
      <c r="X66" s="43"/>
      <c r="Y66" s="121" t="str">
        <f t="shared" si="2"/>
        <v/>
      </c>
      <c r="Z66" s="45" t="str">
        <f t="shared" si="3"/>
        <v/>
      </c>
      <c r="AA66" s="55" t="str">
        <f t="shared" si="4"/>
        <v>ES</v>
      </c>
      <c r="AB66" s="57" t="str">
        <f t="shared" si="5"/>
        <v>2</v>
      </c>
      <c r="AC66" s="55" t="str">
        <f t="shared" si="6"/>
        <v>Sin observaciones</v>
      </c>
      <c r="AD66" s="106" t="str">
        <f t="shared" si="7"/>
        <v>35</v>
      </c>
      <c r="AE66" s="106" t="str">
        <f t="shared" si="8"/>
        <v/>
      </c>
      <c r="AF66" s="113" t="str">
        <f t="shared" si="9"/>
        <v/>
      </c>
      <c r="AG66" s="113" t="str">
        <f t="shared" si="10"/>
        <v>NO</v>
      </c>
      <c r="AH66" s="113" t="str">
        <f t="shared" si="11"/>
        <v>O</v>
      </c>
      <c r="AI66" s="113" t="str">
        <f t="shared" si="12"/>
        <v>S</v>
      </c>
      <c r="AJ66" s="116">
        <f t="shared" si="13"/>
        <v>0</v>
      </c>
      <c r="AK66" s="116">
        <f t="shared" si="14"/>
        <v>0</v>
      </c>
      <c r="AL66" s="116">
        <f t="shared" si="15"/>
        <v>0</v>
      </c>
      <c r="AM66" s="119">
        <f t="shared" si="16"/>
        <v>0</v>
      </c>
    </row>
    <row r="67" spans="1:39" x14ac:dyDescent="0.25">
      <c r="A67" s="43"/>
      <c r="B67" s="44"/>
      <c r="C67" s="43"/>
      <c r="D67" s="44"/>
      <c r="E67" s="43"/>
      <c r="F67" s="43"/>
      <c r="G67" s="43"/>
      <c r="H67" s="46"/>
      <c r="I67" s="47"/>
      <c r="J67" s="47"/>
      <c r="K67" s="47"/>
      <c r="L67" s="47"/>
      <c r="M67" s="43"/>
      <c r="N67" s="48"/>
      <c r="O67" s="44"/>
      <c r="P67" s="48"/>
      <c r="Q67" s="48"/>
      <c r="R67" s="48"/>
      <c r="S67" s="48"/>
      <c r="T67" s="43"/>
      <c r="U67" s="43"/>
      <c r="V67" s="43"/>
      <c r="W67" s="48"/>
      <c r="X67" s="43"/>
      <c r="Y67" s="121" t="str">
        <f t="shared" ref="Y67:Y130" si="17">IF(ISBLANK(A67),"",CONCATENATE($BF$10,"-",MID($BF$9,3,2),"-M_",A67))</f>
        <v/>
      </c>
      <c r="Z67" s="45" t="str">
        <f t="shared" ref="Z67:Z130" si="18">IF(ISBLANK(B67),"",VLOOKUP(B67,$BM$2:$BN$5,2,FALSE))</f>
        <v/>
      </c>
      <c r="AA67" s="55" t="str">
        <f t="shared" ref="AA67:AA130" si="19">UPPER(IF(ISBLANK(V67),"ES",V67))</f>
        <v>ES</v>
      </c>
      <c r="AB67" s="57" t="str">
        <f t="shared" ref="AB67:AB130" si="20">IF(ISBLANK(O67),"2",VLOOKUP(O67,$BK$2:$BL$3,2,FALSE))</f>
        <v>2</v>
      </c>
      <c r="AC67" s="55" t="str">
        <f t="shared" ref="AC67:AC130" si="21">IF(ISBLANK(X67),"Sin observaciones",X67)</f>
        <v>Sin observaciones</v>
      </c>
      <c r="AD67" s="106" t="str">
        <f t="shared" ref="AD67:AD130" si="22">IF(ISBLANK(G67),"35",VLOOKUP(G67,$BQ$2:$BR$55,2,FALSE))</f>
        <v>35</v>
      </c>
      <c r="AE67" s="106" t="str">
        <f t="shared" ref="AE67:AE130" si="23">IF(ISBLANK(B67),"",VLOOKUP(Z67,$BN$2:$BO$5,2,FALSE))</f>
        <v/>
      </c>
      <c r="AF67" s="113" t="str">
        <f t="shared" ref="AF67:AF130" si="24">IF(ISBLANK(D67),"",VLOOKUP(D67,$BU$2:$BV$5,2,FALSE))</f>
        <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0</v>
      </c>
      <c r="AK67" s="116">
        <f t="shared" ref="AK67:AK130" si="29">ROUND(H67,0)</f>
        <v>0</v>
      </c>
      <c r="AL67" s="116">
        <f t="shared" ref="AL67:AL130" si="30">ROUND(SUM(K67+L67),0)</f>
        <v>0</v>
      </c>
      <c r="AM67" s="119">
        <f t="shared" ref="AM67:AM130" si="31">IF(ISBLANK(W67),N67,W67)</f>
        <v>0</v>
      </c>
    </row>
    <row r="68" spans="1:39" x14ac:dyDescent="0.25">
      <c r="A68" s="43"/>
      <c r="B68" s="44"/>
      <c r="C68" s="43"/>
      <c r="D68" s="44"/>
      <c r="E68" s="43"/>
      <c r="F68" s="43"/>
      <c r="G68" s="43"/>
      <c r="H68" s="46"/>
      <c r="I68" s="47"/>
      <c r="J68" s="47"/>
      <c r="K68" s="47"/>
      <c r="L68" s="47"/>
      <c r="M68" s="43"/>
      <c r="N68" s="48"/>
      <c r="O68" s="44"/>
      <c r="P68" s="48"/>
      <c r="Q68" s="48"/>
      <c r="R68" s="48"/>
      <c r="S68" s="48"/>
      <c r="T68" s="43"/>
      <c r="U68" s="43"/>
      <c r="V68" s="43"/>
      <c r="W68" s="48"/>
      <c r="X68" s="43"/>
      <c r="Y68" s="121" t="str">
        <f t="shared" si="17"/>
        <v/>
      </c>
      <c r="Z68" s="45" t="str">
        <f t="shared" si="18"/>
        <v/>
      </c>
      <c r="AA68" s="55" t="str">
        <f t="shared" si="19"/>
        <v>ES</v>
      </c>
      <c r="AB68" s="57" t="str">
        <f t="shared" si="20"/>
        <v>2</v>
      </c>
      <c r="AC68" s="55" t="str">
        <f t="shared" si="21"/>
        <v>Sin observaciones</v>
      </c>
      <c r="AD68" s="106" t="str">
        <f t="shared" si="22"/>
        <v>35</v>
      </c>
      <c r="AE68" s="106" t="str">
        <f t="shared" si="23"/>
        <v/>
      </c>
      <c r="AF68" s="113" t="str">
        <f t="shared" si="24"/>
        <v/>
      </c>
      <c r="AG68" s="113" t="str">
        <f t="shared" si="25"/>
        <v>NO</v>
      </c>
      <c r="AH68" s="113" t="str">
        <f t="shared" si="26"/>
        <v>O</v>
      </c>
      <c r="AI68" s="113" t="str">
        <f t="shared" si="27"/>
        <v>S</v>
      </c>
      <c r="AJ68" s="116">
        <f t="shared" si="28"/>
        <v>0</v>
      </c>
      <c r="AK68" s="116">
        <f t="shared" si="29"/>
        <v>0</v>
      </c>
      <c r="AL68" s="116">
        <f t="shared" si="30"/>
        <v>0</v>
      </c>
      <c r="AM68" s="119">
        <f t="shared" si="31"/>
        <v>0</v>
      </c>
    </row>
    <row r="69" spans="1:39" x14ac:dyDescent="0.25">
      <c r="A69" s="43"/>
      <c r="B69" s="44"/>
      <c r="C69" s="43"/>
      <c r="D69" s="44"/>
      <c r="E69" s="43"/>
      <c r="F69" s="43"/>
      <c r="G69" s="43"/>
      <c r="H69" s="46"/>
      <c r="I69" s="47"/>
      <c r="J69" s="47"/>
      <c r="K69" s="47"/>
      <c r="L69" s="47"/>
      <c r="M69" s="43"/>
      <c r="N69" s="48"/>
      <c r="O69" s="44"/>
      <c r="P69" s="48"/>
      <c r="Q69" s="48"/>
      <c r="R69" s="48"/>
      <c r="S69" s="48"/>
      <c r="T69" s="43"/>
      <c r="U69" s="43"/>
      <c r="V69" s="43"/>
      <c r="W69" s="48"/>
      <c r="X69" s="43"/>
      <c r="Y69" s="121" t="str">
        <f t="shared" si="17"/>
        <v/>
      </c>
      <c r="Z69" s="45" t="str">
        <f t="shared" si="18"/>
        <v/>
      </c>
      <c r="AA69" s="55" t="str">
        <f t="shared" si="19"/>
        <v>ES</v>
      </c>
      <c r="AB69" s="57" t="str">
        <f t="shared" si="20"/>
        <v>2</v>
      </c>
      <c r="AC69" s="55" t="str">
        <f t="shared" si="21"/>
        <v>Sin observaciones</v>
      </c>
      <c r="AD69" s="106" t="str">
        <f t="shared" si="22"/>
        <v>35</v>
      </c>
      <c r="AE69" s="106" t="str">
        <f t="shared" si="23"/>
        <v/>
      </c>
      <c r="AF69" s="113" t="str">
        <f t="shared" si="24"/>
        <v/>
      </c>
      <c r="AG69" s="113" t="str">
        <f t="shared" si="25"/>
        <v>NO</v>
      </c>
      <c r="AH69" s="113" t="str">
        <f t="shared" si="26"/>
        <v>O</v>
      </c>
      <c r="AI69" s="113" t="str">
        <f t="shared" si="27"/>
        <v>S</v>
      </c>
      <c r="AJ69" s="116">
        <f t="shared" si="28"/>
        <v>0</v>
      </c>
      <c r="AK69" s="116">
        <f t="shared" si="29"/>
        <v>0</v>
      </c>
      <c r="AL69" s="116">
        <f t="shared" si="30"/>
        <v>0</v>
      </c>
      <c r="AM69" s="119">
        <f t="shared" si="31"/>
        <v>0</v>
      </c>
    </row>
    <row r="70" spans="1:39" x14ac:dyDescent="0.25">
      <c r="A70" s="43"/>
      <c r="B70" s="44"/>
      <c r="C70" s="43"/>
      <c r="D70" s="44"/>
      <c r="E70" s="43"/>
      <c r="F70" s="43"/>
      <c r="G70" s="43"/>
      <c r="H70" s="46"/>
      <c r="I70" s="47"/>
      <c r="J70" s="47"/>
      <c r="K70" s="47"/>
      <c r="L70" s="47"/>
      <c r="M70" s="43"/>
      <c r="N70" s="48"/>
      <c r="O70" s="44"/>
      <c r="P70" s="48"/>
      <c r="Q70" s="48"/>
      <c r="R70" s="48"/>
      <c r="S70" s="48"/>
      <c r="T70" s="43"/>
      <c r="U70" s="43"/>
      <c r="V70" s="43"/>
      <c r="W70" s="48"/>
      <c r="X70" s="43"/>
      <c r="Y70" s="121" t="str">
        <f t="shared" si="17"/>
        <v/>
      </c>
      <c r="Z70" s="45" t="str">
        <f t="shared" si="18"/>
        <v/>
      </c>
      <c r="AA70" s="55" t="str">
        <f t="shared" si="19"/>
        <v>ES</v>
      </c>
      <c r="AB70" s="57" t="str">
        <f t="shared" si="20"/>
        <v>2</v>
      </c>
      <c r="AC70" s="55" t="str">
        <f t="shared" si="21"/>
        <v>Sin observaciones</v>
      </c>
      <c r="AD70" s="106" t="str">
        <f t="shared" si="22"/>
        <v>35</v>
      </c>
      <c r="AE70" s="106" t="str">
        <f t="shared" si="23"/>
        <v/>
      </c>
      <c r="AF70" s="113" t="str">
        <f t="shared" si="24"/>
        <v/>
      </c>
      <c r="AG70" s="113" t="str">
        <f t="shared" si="25"/>
        <v>NO</v>
      </c>
      <c r="AH70" s="113" t="str">
        <f t="shared" si="26"/>
        <v>O</v>
      </c>
      <c r="AI70" s="113" t="str">
        <f t="shared" si="27"/>
        <v>S</v>
      </c>
      <c r="AJ70" s="116">
        <f t="shared" si="28"/>
        <v>0</v>
      </c>
      <c r="AK70" s="116">
        <f t="shared" si="29"/>
        <v>0</v>
      </c>
      <c r="AL70" s="116">
        <f t="shared" si="30"/>
        <v>0</v>
      </c>
      <c r="AM70" s="119">
        <f t="shared" si="31"/>
        <v>0</v>
      </c>
    </row>
    <row r="71" spans="1:39" x14ac:dyDescent="0.25">
      <c r="A71" s="43"/>
      <c r="B71" s="44"/>
      <c r="C71" s="43"/>
      <c r="D71" s="44"/>
      <c r="E71" s="43"/>
      <c r="F71" s="43"/>
      <c r="G71" s="43"/>
      <c r="H71" s="46"/>
      <c r="I71" s="47"/>
      <c r="J71" s="47"/>
      <c r="K71" s="47"/>
      <c r="L71" s="47"/>
      <c r="M71" s="43"/>
      <c r="N71" s="48"/>
      <c r="O71" s="44"/>
      <c r="P71" s="48"/>
      <c r="Q71" s="48"/>
      <c r="R71" s="48"/>
      <c r="S71" s="48"/>
      <c r="T71" s="43"/>
      <c r="U71" s="43"/>
      <c r="V71" s="43"/>
      <c r="W71" s="48"/>
      <c r="X71" s="43"/>
      <c r="Y71" s="121" t="str">
        <f t="shared" si="17"/>
        <v/>
      </c>
      <c r="Z71" s="45" t="str">
        <f t="shared" si="18"/>
        <v/>
      </c>
      <c r="AA71" s="55" t="str">
        <f t="shared" si="19"/>
        <v>ES</v>
      </c>
      <c r="AB71" s="57" t="str">
        <f t="shared" si="20"/>
        <v>2</v>
      </c>
      <c r="AC71" s="55" t="str">
        <f t="shared" si="21"/>
        <v>Sin observaciones</v>
      </c>
      <c r="AD71" s="106" t="str">
        <f t="shared" si="22"/>
        <v>35</v>
      </c>
      <c r="AE71" s="106" t="str">
        <f t="shared" si="23"/>
        <v/>
      </c>
      <c r="AF71" s="113" t="str">
        <f t="shared" si="24"/>
        <v/>
      </c>
      <c r="AG71" s="113" t="str">
        <f t="shared" si="25"/>
        <v>NO</v>
      </c>
      <c r="AH71" s="113" t="str">
        <f t="shared" si="26"/>
        <v>O</v>
      </c>
      <c r="AI71" s="113" t="str">
        <f t="shared" si="27"/>
        <v>S</v>
      </c>
      <c r="AJ71" s="116">
        <f t="shared" si="28"/>
        <v>0</v>
      </c>
      <c r="AK71" s="116">
        <f t="shared" si="29"/>
        <v>0</v>
      </c>
      <c r="AL71" s="116">
        <f t="shared" si="30"/>
        <v>0</v>
      </c>
      <c r="AM71" s="119">
        <f t="shared" si="31"/>
        <v>0</v>
      </c>
    </row>
    <row r="72" spans="1:39" x14ac:dyDescent="0.25">
      <c r="A72" s="43"/>
      <c r="B72" s="44"/>
      <c r="C72" s="43"/>
      <c r="D72" s="44"/>
      <c r="E72" s="43"/>
      <c r="F72" s="43"/>
      <c r="G72" s="43"/>
      <c r="H72" s="46"/>
      <c r="I72" s="47"/>
      <c r="J72" s="47"/>
      <c r="K72" s="47"/>
      <c r="L72" s="47"/>
      <c r="M72" s="43"/>
      <c r="N72" s="48"/>
      <c r="O72" s="44"/>
      <c r="P72" s="48"/>
      <c r="Q72" s="48"/>
      <c r="R72" s="48"/>
      <c r="S72" s="48"/>
      <c r="T72" s="43"/>
      <c r="U72" s="43"/>
      <c r="V72" s="43"/>
      <c r="W72" s="48"/>
      <c r="X72" s="43"/>
      <c r="Y72" s="121" t="str">
        <f t="shared" si="17"/>
        <v/>
      </c>
      <c r="Z72" s="45" t="str">
        <f t="shared" si="18"/>
        <v/>
      </c>
      <c r="AA72" s="55" t="str">
        <f t="shared" si="19"/>
        <v>ES</v>
      </c>
      <c r="AB72" s="57" t="str">
        <f t="shared" si="20"/>
        <v>2</v>
      </c>
      <c r="AC72" s="55" t="str">
        <f t="shared" si="21"/>
        <v>Sin observaciones</v>
      </c>
      <c r="AD72" s="106" t="str">
        <f t="shared" si="22"/>
        <v>35</v>
      </c>
      <c r="AE72" s="106" t="str">
        <f t="shared" si="23"/>
        <v/>
      </c>
      <c r="AF72" s="113" t="str">
        <f t="shared" si="24"/>
        <v/>
      </c>
      <c r="AG72" s="113" t="str">
        <f t="shared" si="25"/>
        <v>NO</v>
      </c>
      <c r="AH72" s="113" t="str">
        <f t="shared" si="26"/>
        <v>O</v>
      </c>
      <c r="AI72" s="113" t="str">
        <f t="shared" si="27"/>
        <v>S</v>
      </c>
      <c r="AJ72" s="116">
        <f t="shared" si="28"/>
        <v>0</v>
      </c>
      <c r="AK72" s="116">
        <f t="shared" si="29"/>
        <v>0</v>
      </c>
      <c r="AL72" s="116">
        <f t="shared" si="30"/>
        <v>0</v>
      </c>
      <c r="AM72" s="119">
        <f t="shared" si="31"/>
        <v>0</v>
      </c>
    </row>
    <row r="73" spans="1:39" x14ac:dyDescent="0.25">
      <c r="A73" s="43"/>
      <c r="B73" s="44"/>
      <c r="C73" s="43"/>
      <c r="D73" s="44"/>
      <c r="E73" s="43"/>
      <c r="F73" s="43"/>
      <c r="G73" s="43"/>
      <c r="H73" s="46"/>
      <c r="I73" s="47"/>
      <c r="J73" s="47"/>
      <c r="K73" s="47"/>
      <c r="L73" s="47"/>
      <c r="M73" s="43"/>
      <c r="N73" s="48"/>
      <c r="O73" s="44"/>
      <c r="P73" s="48"/>
      <c r="Q73" s="48"/>
      <c r="R73" s="48"/>
      <c r="S73" s="48"/>
      <c r="T73" s="43"/>
      <c r="U73" s="43"/>
      <c r="V73" s="43"/>
      <c r="W73" s="48"/>
      <c r="X73" s="43"/>
      <c r="Y73" s="121" t="str">
        <f t="shared" si="17"/>
        <v/>
      </c>
      <c r="Z73" s="45" t="str">
        <f t="shared" si="18"/>
        <v/>
      </c>
      <c r="AA73" s="55" t="str">
        <f t="shared" si="19"/>
        <v>ES</v>
      </c>
      <c r="AB73" s="57" t="str">
        <f t="shared" si="20"/>
        <v>2</v>
      </c>
      <c r="AC73" s="55" t="str">
        <f t="shared" si="21"/>
        <v>Sin observaciones</v>
      </c>
      <c r="AD73" s="106" t="str">
        <f t="shared" si="22"/>
        <v>35</v>
      </c>
      <c r="AE73" s="106" t="str">
        <f t="shared" si="23"/>
        <v/>
      </c>
      <c r="AF73" s="113" t="str">
        <f t="shared" si="24"/>
        <v/>
      </c>
      <c r="AG73" s="113" t="str">
        <f t="shared" si="25"/>
        <v>NO</v>
      </c>
      <c r="AH73" s="113" t="str">
        <f t="shared" si="26"/>
        <v>O</v>
      </c>
      <c r="AI73" s="113" t="str">
        <f t="shared" si="27"/>
        <v>S</v>
      </c>
      <c r="AJ73" s="116">
        <f t="shared" si="28"/>
        <v>0</v>
      </c>
      <c r="AK73" s="116">
        <f t="shared" si="29"/>
        <v>0</v>
      </c>
      <c r="AL73" s="116">
        <f t="shared" si="30"/>
        <v>0</v>
      </c>
      <c r="AM73" s="119">
        <f t="shared" si="31"/>
        <v>0</v>
      </c>
    </row>
    <row r="74" spans="1:39" x14ac:dyDescent="0.25">
      <c r="A74" s="43"/>
      <c r="B74" s="44"/>
      <c r="C74" s="43"/>
      <c r="D74" s="44"/>
      <c r="E74" s="43"/>
      <c r="F74" s="43"/>
      <c r="G74" s="43"/>
      <c r="H74" s="46"/>
      <c r="I74" s="47"/>
      <c r="J74" s="47"/>
      <c r="K74" s="47"/>
      <c r="L74" s="47"/>
      <c r="M74" s="43"/>
      <c r="N74" s="48"/>
      <c r="O74" s="44"/>
      <c r="P74" s="48"/>
      <c r="Q74" s="48"/>
      <c r="R74" s="48"/>
      <c r="S74" s="48"/>
      <c r="T74" s="43"/>
      <c r="U74" s="43"/>
      <c r="V74" s="43"/>
      <c r="W74" s="48"/>
      <c r="X74" s="43"/>
      <c r="Y74" s="121" t="str">
        <f t="shared" si="17"/>
        <v/>
      </c>
      <c r="Z74" s="45" t="str">
        <f t="shared" si="18"/>
        <v/>
      </c>
      <c r="AA74" s="55" t="str">
        <f t="shared" si="19"/>
        <v>ES</v>
      </c>
      <c r="AB74" s="57" t="str">
        <f t="shared" si="20"/>
        <v>2</v>
      </c>
      <c r="AC74" s="55" t="str">
        <f t="shared" si="21"/>
        <v>Sin observaciones</v>
      </c>
      <c r="AD74" s="106" t="str">
        <f t="shared" si="22"/>
        <v>35</v>
      </c>
      <c r="AE74" s="106" t="str">
        <f t="shared" si="23"/>
        <v/>
      </c>
      <c r="AF74" s="113" t="str">
        <f t="shared" si="24"/>
        <v/>
      </c>
      <c r="AG74" s="113" t="str">
        <f t="shared" si="25"/>
        <v>NO</v>
      </c>
      <c r="AH74" s="113" t="str">
        <f t="shared" si="26"/>
        <v>O</v>
      </c>
      <c r="AI74" s="113" t="str">
        <f t="shared" si="27"/>
        <v>S</v>
      </c>
      <c r="AJ74" s="116">
        <f t="shared" si="28"/>
        <v>0</v>
      </c>
      <c r="AK74" s="116">
        <f t="shared" si="29"/>
        <v>0</v>
      </c>
      <c r="AL74" s="116">
        <f t="shared" si="30"/>
        <v>0</v>
      </c>
      <c r="AM74" s="119">
        <f t="shared" si="31"/>
        <v>0</v>
      </c>
    </row>
    <row r="75" spans="1:39" x14ac:dyDescent="0.25">
      <c r="A75" s="43"/>
      <c r="B75" s="44"/>
      <c r="C75" s="43"/>
      <c r="D75" s="44"/>
      <c r="E75" s="43"/>
      <c r="F75" s="43"/>
      <c r="G75" s="43"/>
      <c r="H75" s="46"/>
      <c r="I75" s="47"/>
      <c r="J75" s="47"/>
      <c r="K75" s="47"/>
      <c r="L75" s="47"/>
      <c r="M75" s="43"/>
      <c r="N75" s="48"/>
      <c r="O75" s="44"/>
      <c r="P75" s="48"/>
      <c r="Q75" s="48"/>
      <c r="R75" s="48"/>
      <c r="S75" s="48"/>
      <c r="T75" s="43"/>
      <c r="U75" s="43"/>
      <c r="V75" s="43"/>
      <c r="W75" s="48"/>
      <c r="X75" s="43"/>
      <c r="Y75" s="121" t="str">
        <f t="shared" si="17"/>
        <v/>
      </c>
      <c r="Z75" s="45" t="str">
        <f t="shared" si="18"/>
        <v/>
      </c>
      <c r="AA75" s="55" t="str">
        <f t="shared" si="19"/>
        <v>ES</v>
      </c>
      <c r="AB75" s="57" t="str">
        <f t="shared" si="20"/>
        <v>2</v>
      </c>
      <c r="AC75" s="55" t="str">
        <f t="shared" si="21"/>
        <v>Sin observaciones</v>
      </c>
      <c r="AD75" s="106" t="str">
        <f t="shared" si="22"/>
        <v>35</v>
      </c>
      <c r="AE75" s="106" t="str">
        <f t="shared" si="23"/>
        <v/>
      </c>
      <c r="AF75" s="113" t="str">
        <f t="shared" si="24"/>
        <v/>
      </c>
      <c r="AG75" s="113" t="str">
        <f t="shared" si="25"/>
        <v>NO</v>
      </c>
      <c r="AH75" s="113" t="str">
        <f t="shared" si="26"/>
        <v>O</v>
      </c>
      <c r="AI75" s="113" t="str">
        <f t="shared" si="27"/>
        <v>S</v>
      </c>
      <c r="AJ75" s="116">
        <f t="shared" si="28"/>
        <v>0</v>
      </c>
      <c r="AK75" s="116">
        <f t="shared" si="29"/>
        <v>0</v>
      </c>
      <c r="AL75" s="116">
        <f t="shared" si="30"/>
        <v>0</v>
      </c>
      <c r="AM75" s="119">
        <f t="shared" si="31"/>
        <v>0</v>
      </c>
    </row>
    <row r="76" spans="1:39" x14ac:dyDescent="0.25">
      <c r="A76" s="43"/>
      <c r="B76" s="44"/>
      <c r="C76" s="43"/>
      <c r="D76" s="44"/>
      <c r="E76" s="43"/>
      <c r="F76" s="43"/>
      <c r="G76" s="43"/>
      <c r="H76" s="46"/>
      <c r="I76" s="47"/>
      <c r="J76" s="47"/>
      <c r="K76" s="47"/>
      <c r="L76" s="47"/>
      <c r="M76" s="43"/>
      <c r="N76" s="48"/>
      <c r="O76" s="44"/>
      <c r="P76" s="48"/>
      <c r="Q76" s="48"/>
      <c r="R76" s="48"/>
      <c r="S76" s="48"/>
      <c r="T76" s="43"/>
      <c r="U76" s="43"/>
      <c r="V76" s="43"/>
      <c r="W76" s="48"/>
      <c r="X76" s="43"/>
      <c r="Y76" s="121" t="str">
        <f t="shared" si="17"/>
        <v/>
      </c>
      <c r="Z76" s="45" t="str">
        <f t="shared" si="18"/>
        <v/>
      </c>
      <c r="AA76" s="55" t="str">
        <f t="shared" si="19"/>
        <v>ES</v>
      </c>
      <c r="AB76" s="57" t="str">
        <f t="shared" si="20"/>
        <v>2</v>
      </c>
      <c r="AC76" s="55" t="str">
        <f t="shared" si="21"/>
        <v>Sin observaciones</v>
      </c>
      <c r="AD76" s="106" t="str">
        <f t="shared" si="22"/>
        <v>35</v>
      </c>
      <c r="AE76" s="106" t="str">
        <f t="shared" si="23"/>
        <v/>
      </c>
      <c r="AF76" s="113" t="str">
        <f t="shared" si="24"/>
        <v/>
      </c>
      <c r="AG76" s="113" t="str">
        <f t="shared" si="25"/>
        <v>NO</v>
      </c>
      <c r="AH76" s="113" t="str">
        <f t="shared" si="26"/>
        <v>O</v>
      </c>
      <c r="AI76" s="113" t="str">
        <f t="shared" si="27"/>
        <v>S</v>
      </c>
      <c r="AJ76" s="116">
        <f t="shared" si="28"/>
        <v>0</v>
      </c>
      <c r="AK76" s="116">
        <f t="shared" si="29"/>
        <v>0</v>
      </c>
      <c r="AL76" s="116">
        <f t="shared" si="30"/>
        <v>0</v>
      </c>
      <c r="AM76" s="119">
        <f t="shared" si="31"/>
        <v>0</v>
      </c>
    </row>
    <row r="77" spans="1:39" x14ac:dyDescent="0.25">
      <c r="A77" s="43"/>
      <c r="B77" s="44"/>
      <c r="C77" s="43"/>
      <c r="D77" s="44"/>
      <c r="E77" s="43"/>
      <c r="F77" s="43"/>
      <c r="G77" s="43"/>
      <c r="H77" s="46"/>
      <c r="I77" s="47"/>
      <c r="J77" s="47"/>
      <c r="K77" s="47"/>
      <c r="L77" s="47"/>
      <c r="M77" s="43"/>
      <c r="N77" s="48"/>
      <c r="O77" s="44"/>
      <c r="P77" s="48"/>
      <c r="Q77" s="48"/>
      <c r="R77" s="48"/>
      <c r="S77" s="48"/>
      <c r="T77" s="43"/>
      <c r="U77" s="43"/>
      <c r="V77" s="43"/>
      <c r="W77" s="48"/>
      <c r="X77" s="43"/>
      <c r="Y77" s="121" t="str">
        <f t="shared" si="17"/>
        <v/>
      </c>
      <c r="Z77" s="45" t="str">
        <f t="shared" si="18"/>
        <v/>
      </c>
      <c r="AA77" s="55" t="str">
        <f t="shared" si="19"/>
        <v>ES</v>
      </c>
      <c r="AB77" s="57" t="str">
        <f t="shared" si="20"/>
        <v>2</v>
      </c>
      <c r="AC77" s="55" t="str">
        <f t="shared" si="21"/>
        <v>Sin observaciones</v>
      </c>
      <c r="AD77" s="106" t="str">
        <f t="shared" si="22"/>
        <v>35</v>
      </c>
      <c r="AE77" s="106" t="str">
        <f t="shared" si="23"/>
        <v/>
      </c>
      <c r="AF77" s="113" t="str">
        <f t="shared" si="24"/>
        <v/>
      </c>
      <c r="AG77" s="113" t="str">
        <f t="shared" si="25"/>
        <v>NO</v>
      </c>
      <c r="AH77" s="113" t="str">
        <f t="shared" si="26"/>
        <v>O</v>
      </c>
      <c r="AI77" s="113" t="str">
        <f t="shared" si="27"/>
        <v>S</v>
      </c>
      <c r="AJ77" s="116">
        <f t="shared" si="28"/>
        <v>0</v>
      </c>
      <c r="AK77" s="116">
        <f t="shared" si="29"/>
        <v>0</v>
      </c>
      <c r="AL77" s="116">
        <f t="shared" si="30"/>
        <v>0</v>
      </c>
      <c r="AM77" s="119">
        <f t="shared" si="31"/>
        <v>0</v>
      </c>
    </row>
    <row r="78" spans="1:39" x14ac:dyDescent="0.25">
      <c r="A78" s="43"/>
      <c r="B78" s="44"/>
      <c r="C78" s="43"/>
      <c r="D78" s="44"/>
      <c r="E78" s="43"/>
      <c r="F78" s="43"/>
      <c r="G78" s="43"/>
      <c r="H78" s="46"/>
      <c r="I78" s="47"/>
      <c r="J78" s="47"/>
      <c r="K78" s="47"/>
      <c r="L78" s="47"/>
      <c r="M78" s="43"/>
      <c r="N78" s="48"/>
      <c r="O78" s="44"/>
      <c r="P78" s="48"/>
      <c r="Q78" s="48"/>
      <c r="R78" s="48"/>
      <c r="S78" s="48"/>
      <c r="T78" s="43"/>
      <c r="U78" s="43"/>
      <c r="V78" s="43"/>
      <c r="W78" s="48"/>
      <c r="X78" s="43"/>
      <c r="Y78" s="121" t="str">
        <f t="shared" si="17"/>
        <v/>
      </c>
      <c r="Z78" s="45" t="str">
        <f t="shared" si="18"/>
        <v/>
      </c>
      <c r="AA78" s="55" t="str">
        <f t="shared" si="19"/>
        <v>ES</v>
      </c>
      <c r="AB78" s="57" t="str">
        <f t="shared" si="20"/>
        <v>2</v>
      </c>
      <c r="AC78" s="55" t="str">
        <f t="shared" si="21"/>
        <v>Sin observaciones</v>
      </c>
      <c r="AD78" s="106" t="str">
        <f t="shared" si="22"/>
        <v>35</v>
      </c>
      <c r="AE78" s="106" t="str">
        <f t="shared" si="23"/>
        <v/>
      </c>
      <c r="AF78" s="113" t="str">
        <f t="shared" si="24"/>
        <v/>
      </c>
      <c r="AG78" s="113" t="str">
        <f t="shared" si="25"/>
        <v>NO</v>
      </c>
      <c r="AH78" s="113" t="str">
        <f t="shared" si="26"/>
        <v>O</v>
      </c>
      <c r="AI78" s="113" t="str">
        <f t="shared" si="27"/>
        <v>S</v>
      </c>
      <c r="AJ78" s="116">
        <f t="shared" si="28"/>
        <v>0</v>
      </c>
      <c r="AK78" s="116">
        <f t="shared" si="29"/>
        <v>0</v>
      </c>
      <c r="AL78" s="116">
        <f t="shared" si="30"/>
        <v>0</v>
      </c>
      <c r="AM78" s="119">
        <f t="shared" si="31"/>
        <v>0</v>
      </c>
    </row>
    <row r="79" spans="1:39" x14ac:dyDescent="0.25">
      <c r="A79" s="43"/>
      <c r="B79" s="44"/>
      <c r="C79" s="43"/>
      <c r="D79" s="44"/>
      <c r="E79" s="43"/>
      <c r="F79" s="43"/>
      <c r="G79" s="43"/>
      <c r="H79" s="46"/>
      <c r="I79" s="47"/>
      <c r="J79" s="47"/>
      <c r="K79" s="47"/>
      <c r="L79" s="47"/>
      <c r="M79" s="43"/>
      <c r="N79" s="48"/>
      <c r="O79" s="44"/>
      <c r="P79" s="48"/>
      <c r="Q79" s="48"/>
      <c r="R79" s="48"/>
      <c r="S79" s="48"/>
      <c r="T79" s="43"/>
      <c r="U79" s="43"/>
      <c r="V79" s="43"/>
      <c r="W79" s="48"/>
      <c r="X79" s="43"/>
      <c r="Y79" s="121" t="str">
        <f t="shared" si="17"/>
        <v/>
      </c>
      <c r="Z79" s="45" t="str">
        <f t="shared" si="18"/>
        <v/>
      </c>
      <c r="AA79" s="55" t="str">
        <f t="shared" si="19"/>
        <v>ES</v>
      </c>
      <c r="AB79" s="57" t="str">
        <f t="shared" si="20"/>
        <v>2</v>
      </c>
      <c r="AC79" s="55" t="str">
        <f t="shared" si="21"/>
        <v>Sin observaciones</v>
      </c>
      <c r="AD79" s="106" t="str">
        <f t="shared" si="22"/>
        <v>35</v>
      </c>
      <c r="AE79" s="106" t="str">
        <f t="shared" si="23"/>
        <v/>
      </c>
      <c r="AF79" s="113" t="str">
        <f t="shared" si="24"/>
        <v/>
      </c>
      <c r="AG79" s="113" t="str">
        <f t="shared" si="25"/>
        <v>NO</v>
      </c>
      <c r="AH79" s="113" t="str">
        <f t="shared" si="26"/>
        <v>O</v>
      </c>
      <c r="AI79" s="113" t="str">
        <f t="shared" si="27"/>
        <v>S</v>
      </c>
      <c r="AJ79" s="116">
        <f t="shared" si="28"/>
        <v>0</v>
      </c>
      <c r="AK79" s="116">
        <f t="shared" si="29"/>
        <v>0</v>
      </c>
      <c r="AL79" s="116">
        <f t="shared" si="30"/>
        <v>0</v>
      </c>
      <c r="AM79" s="119">
        <f t="shared" si="31"/>
        <v>0</v>
      </c>
    </row>
    <row r="80" spans="1:39" x14ac:dyDescent="0.25">
      <c r="A80" s="43"/>
      <c r="B80" s="44"/>
      <c r="C80" s="43"/>
      <c r="D80" s="44"/>
      <c r="E80" s="43"/>
      <c r="F80" s="43"/>
      <c r="G80" s="43"/>
      <c r="H80" s="46"/>
      <c r="I80" s="47"/>
      <c r="J80" s="47"/>
      <c r="K80" s="47"/>
      <c r="L80" s="47"/>
      <c r="M80" s="43"/>
      <c r="N80" s="48"/>
      <c r="O80" s="44"/>
      <c r="P80" s="48"/>
      <c r="Q80" s="48"/>
      <c r="R80" s="48"/>
      <c r="S80" s="48"/>
      <c r="T80" s="43"/>
      <c r="U80" s="43"/>
      <c r="V80" s="43"/>
      <c r="W80" s="48"/>
      <c r="X80" s="43"/>
      <c r="Y80" s="121" t="str">
        <f t="shared" si="17"/>
        <v/>
      </c>
      <c r="Z80" s="45" t="str">
        <f t="shared" si="18"/>
        <v/>
      </c>
      <c r="AA80" s="55" t="str">
        <f t="shared" si="19"/>
        <v>ES</v>
      </c>
      <c r="AB80" s="57" t="str">
        <f t="shared" si="20"/>
        <v>2</v>
      </c>
      <c r="AC80" s="55" t="str">
        <f t="shared" si="21"/>
        <v>Sin observaciones</v>
      </c>
      <c r="AD80" s="106" t="str">
        <f t="shared" si="22"/>
        <v>35</v>
      </c>
      <c r="AE80" s="106" t="str">
        <f t="shared" si="23"/>
        <v/>
      </c>
      <c r="AF80" s="113" t="str">
        <f t="shared" si="24"/>
        <v/>
      </c>
      <c r="AG80" s="113" t="str">
        <f t="shared" si="25"/>
        <v>NO</v>
      </c>
      <c r="AH80" s="113" t="str">
        <f t="shared" si="26"/>
        <v>O</v>
      </c>
      <c r="AI80" s="113" t="str">
        <f t="shared" si="27"/>
        <v>S</v>
      </c>
      <c r="AJ80" s="116">
        <f t="shared" si="28"/>
        <v>0</v>
      </c>
      <c r="AK80" s="116">
        <f t="shared" si="29"/>
        <v>0</v>
      </c>
      <c r="AL80" s="116">
        <f t="shared" si="30"/>
        <v>0</v>
      </c>
      <c r="AM80" s="119">
        <f t="shared" si="31"/>
        <v>0</v>
      </c>
    </row>
    <row r="81" spans="1:39" x14ac:dyDescent="0.25">
      <c r="A81" s="43"/>
      <c r="B81" s="44"/>
      <c r="C81" s="43"/>
      <c r="D81" s="44"/>
      <c r="E81" s="43"/>
      <c r="F81" s="43"/>
      <c r="G81" s="43"/>
      <c r="H81" s="46"/>
      <c r="I81" s="47"/>
      <c r="J81" s="47"/>
      <c r="K81" s="47"/>
      <c r="L81" s="47"/>
      <c r="M81" s="43"/>
      <c r="N81" s="48"/>
      <c r="O81" s="44"/>
      <c r="P81" s="48"/>
      <c r="Q81" s="48"/>
      <c r="R81" s="48"/>
      <c r="S81" s="48"/>
      <c r="T81" s="43"/>
      <c r="U81" s="43"/>
      <c r="V81" s="43"/>
      <c r="W81" s="48"/>
      <c r="X81" s="43"/>
      <c r="Y81" s="121" t="str">
        <f t="shared" si="17"/>
        <v/>
      </c>
      <c r="Z81" s="45" t="str">
        <f t="shared" si="18"/>
        <v/>
      </c>
      <c r="AA81" s="55" t="str">
        <f t="shared" si="19"/>
        <v>ES</v>
      </c>
      <c r="AB81" s="57" t="str">
        <f t="shared" si="20"/>
        <v>2</v>
      </c>
      <c r="AC81" s="55" t="str">
        <f t="shared" si="21"/>
        <v>Sin observaciones</v>
      </c>
      <c r="AD81" s="106" t="str">
        <f t="shared" si="22"/>
        <v>35</v>
      </c>
      <c r="AE81" s="106" t="str">
        <f t="shared" si="23"/>
        <v/>
      </c>
      <c r="AF81" s="113" t="str">
        <f t="shared" si="24"/>
        <v/>
      </c>
      <c r="AG81" s="113" t="str">
        <f t="shared" si="25"/>
        <v>NO</v>
      </c>
      <c r="AH81" s="113" t="str">
        <f t="shared" si="26"/>
        <v>O</v>
      </c>
      <c r="AI81" s="113" t="str">
        <f t="shared" si="27"/>
        <v>S</v>
      </c>
      <c r="AJ81" s="116">
        <f t="shared" si="28"/>
        <v>0</v>
      </c>
      <c r="AK81" s="116">
        <f t="shared" si="29"/>
        <v>0</v>
      </c>
      <c r="AL81" s="116">
        <f t="shared" si="30"/>
        <v>0</v>
      </c>
      <c r="AM81" s="119">
        <f t="shared" si="31"/>
        <v>0</v>
      </c>
    </row>
    <row r="82" spans="1:39" x14ac:dyDescent="0.25">
      <c r="A82" s="43"/>
      <c r="B82" s="44"/>
      <c r="C82" s="43"/>
      <c r="D82" s="44"/>
      <c r="E82" s="43"/>
      <c r="F82" s="43"/>
      <c r="G82" s="43"/>
      <c r="H82" s="46"/>
      <c r="I82" s="47"/>
      <c r="J82" s="47"/>
      <c r="K82" s="47"/>
      <c r="L82" s="47"/>
      <c r="M82" s="43"/>
      <c r="N82" s="48"/>
      <c r="O82" s="44"/>
      <c r="P82" s="48"/>
      <c r="Q82" s="48"/>
      <c r="R82" s="48"/>
      <c r="S82" s="48"/>
      <c r="T82" s="43"/>
      <c r="U82" s="43"/>
      <c r="V82" s="43"/>
      <c r="W82" s="48"/>
      <c r="X82" s="43"/>
      <c r="Y82" s="121" t="str">
        <f t="shared" si="17"/>
        <v/>
      </c>
      <c r="Z82" s="45" t="str">
        <f t="shared" si="18"/>
        <v/>
      </c>
      <c r="AA82" s="55" t="str">
        <f t="shared" si="19"/>
        <v>ES</v>
      </c>
      <c r="AB82" s="57" t="str">
        <f t="shared" si="20"/>
        <v>2</v>
      </c>
      <c r="AC82" s="55" t="str">
        <f t="shared" si="21"/>
        <v>Sin observaciones</v>
      </c>
      <c r="AD82" s="106" t="str">
        <f t="shared" si="22"/>
        <v>35</v>
      </c>
      <c r="AE82" s="106" t="str">
        <f t="shared" si="23"/>
        <v/>
      </c>
      <c r="AF82" s="113" t="str">
        <f t="shared" si="24"/>
        <v/>
      </c>
      <c r="AG82" s="113" t="str">
        <f t="shared" si="25"/>
        <v>NO</v>
      </c>
      <c r="AH82" s="113" t="str">
        <f t="shared" si="26"/>
        <v>O</v>
      </c>
      <c r="AI82" s="113" t="str">
        <f t="shared" si="27"/>
        <v>S</v>
      </c>
      <c r="AJ82" s="116">
        <f t="shared" si="28"/>
        <v>0</v>
      </c>
      <c r="AK82" s="116">
        <f t="shared" si="29"/>
        <v>0</v>
      </c>
      <c r="AL82" s="116">
        <f t="shared" si="30"/>
        <v>0</v>
      </c>
      <c r="AM82" s="119">
        <f t="shared" si="31"/>
        <v>0</v>
      </c>
    </row>
    <row r="83" spans="1:39" x14ac:dyDescent="0.25">
      <c r="A83" s="43"/>
      <c r="B83" s="44"/>
      <c r="C83" s="43"/>
      <c r="D83" s="44"/>
      <c r="E83" s="43"/>
      <c r="F83" s="43"/>
      <c r="G83" s="43"/>
      <c r="H83" s="46"/>
      <c r="I83" s="47"/>
      <c r="J83" s="47"/>
      <c r="K83" s="47"/>
      <c r="L83" s="47"/>
      <c r="M83" s="43"/>
      <c r="N83" s="48"/>
      <c r="O83" s="44"/>
      <c r="P83" s="48"/>
      <c r="Q83" s="48"/>
      <c r="R83" s="48"/>
      <c r="S83" s="48"/>
      <c r="T83" s="43"/>
      <c r="U83" s="43"/>
      <c r="V83" s="43"/>
      <c r="W83" s="48"/>
      <c r="X83" s="43"/>
      <c r="Y83" s="121" t="str">
        <f t="shared" si="17"/>
        <v/>
      </c>
      <c r="Z83" s="45" t="str">
        <f t="shared" si="18"/>
        <v/>
      </c>
      <c r="AA83" s="55" t="str">
        <f t="shared" si="19"/>
        <v>ES</v>
      </c>
      <c r="AB83" s="57" t="str">
        <f t="shared" si="20"/>
        <v>2</v>
      </c>
      <c r="AC83" s="55" t="str">
        <f t="shared" si="21"/>
        <v>Sin observaciones</v>
      </c>
      <c r="AD83" s="106" t="str">
        <f t="shared" si="22"/>
        <v>35</v>
      </c>
      <c r="AE83" s="106" t="str">
        <f t="shared" si="23"/>
        <v/>
      </c>
      <c r="AF83" s="113" t="str">
        <f t="shared" si="24"/>
        <v/>
      </c>
      <c r="AG83" s="113" t="str">
        <f t="shared" si="25"/>
        <v>NO</v>
      </c>
      <c r="AH83" s="113" t="str">
        <f t="shared" si="26"/>
        <v>O</v>
      </c>
      <c r="AI83" s="113" t="str">
        <f t="shared" si="27"/>
        <v>S</v>
      </c>
      <c r="AJ83" s="116">
        <f t="shared" si="28"/>
        <v>0</v>
      </c>
      <c r="AK83" s="116">
        <f t="shared" si="29"/>
        <v>0</v>
      </c>
      <c r="AL83" s="116">
        <f t="shared" si="30"/>
        <v>0</v>
      </c>
      <c r="AM83" s="119">
        <f t="shared" si="31"/>
        <v>0</v>
      </c>
    </row>
    <row r="84" spans="1:39" x14ac:dyDescent="0.25">
      <c r="A84" s="43"/>
      <c r="B84" s="44"/>
      <c r="C84" s="43"/>
      <c r="D84" s="44"/>
      <c r="E84" s="43"/>
      <c r="F84" s="43"/>
      <c r="G84" s="43"/>
      <c r="H84" s="46"/>
      <c r="I84" s="47"/>
      <c r="J84" s="47"/>
      <c r="K84" s="47"/>
      <c r="L84" s="47"/>
      <c r="M84" s="43"/>
      <c r="N84" s="48"/>
      <c r="O84" s="44"/>
      <c r="P84" s="48"/>
      <c r="Q84" s="48"/>
      <c r="R84" s="48"/>
      <c r="S84" s="48"/>
      <c r="T84" s="43"/>
      <c r="U84" s="43"/>
      <c r="V84" s="43"/>
      <c r="W84" s="48"/>
      <c r="X84" s="43"/>
      <c r="Y84" s="121" t="str">
        <f t="shared" si="17"/>
        <v/>
      </c>
      <c r="Z84" s="45" t="str">
        <f t="shared" si="18"/>
        <v/>
      </c>
      <c r="AA84" s="55" t="str">
        <f t="shared" si="19"/>
        <v>ES</v>
      </c>
      <c r="AB84" s="57" t="str">
        <f t="shared" si="20"/>
        <v>2</v>
      </c>
      <c r="AC84" s="55" t="str">
        <f t="shared" si="21"/>
        <v>Sin observaciones</v>
      </c>
      <c r="AD84" s="106" t="str">
        <f t="shared" si="22"/>
        <v>35</v>
      </c>
      <c r="AE84" s="106" t="str">
        <f t="shared" si="23"/>
        <v/>
      </c>
      <c r="AF84" s="113" t="str">
        <f t="shared" si="24"/>
        <v/>
      </c>
      <c r="AG84" s="113" t="str">
        <f t="shared" si="25"/>
        <v>NO</v>
      </c>
      <c r="AH84" s="113" t="str">
        <f t="shared" si="26"/>
        <v>O</v>
      </c>
      <c r="AI84" s="113" t="str">
        <f t="shared" si="27"/>
        <v>S</v>
      </c>
      <c r="AJ84" s="116">
        <f t="shared" si="28"/>
        <v>0</v>
      </c>
      <c r="AK84" s="116">
        <f t="shared" si="29"/>
        <v>0</v>
      </c>
      <c r="AL84" s="116">
        <f t="shared" si="30"/>
        <v>0</v>
      </c>
      <c r="AM84" s="119">
        <f t="shared" si="31"/>
        <v>0</v>
      </c>
    </row>
    <row r="85" spans="1:39" x14ac:dyDescent="0.25">
      <c r="A85" s="43"/>
      <c r="B85" s="44"/>
      <c r="C85" s="43"/>
      <c r="D85" s="44"/>
      <c r="E85" s="43"/>
      <c r="F85" s="43"/>
      <c r="G85" s="43"/>
      <c r="H85" s="46"/>
      <c r="I85" s="47"/>
      <c r="J85" s="47"/>
      <c r="K85" s="47"/>
      <c r="L85" s="47"/>
      <c r="M85" s="43"/>
      <c r="N85" s="48"/>
      <c r="O85" s="44"/>
      <c r="P85" s="48"/>
      <c r="Q85" s="48"/>
      <c r="R85" s="48"/>
      <c r="S85" s="48"/>
      <c r="T85" s="43"/>
      <c r="U85" s="43"/>
      <c r="V85" s="43"/>
      <c r="W85" s="48"/>
      <c r="X85" s="43"/>
      <c r="Y85" s="121" t="str">
        <f t="shared" si="17"/>
        <v/>
      </c>
      <c r="Z85" s="45" t="str">
        <f t="shared" si="18"/>
        <v/>
      </c>
      <c r="AA85" s="55" t="str">
        <f t="shared" si="19"/>
        <v>ES</v>
      </c>
      <c r="AB85" s="57" t="str">
        <f t="shared" si="20"/>
        <v>2</v>
      </c>
      <c r="AC85" s="55" t="str">
        <f t="shared" si="21"/>
        <v>Sin observaciones</v>
      </c>
      <c r="AD85" s="106" t="str">
        <f t="shared" si="22"/>
        <v>35</v>
      </c>
      <c r="AE85" s="106" t="str">
        <f t="shared" si="23"/>
        <v/>
      </c>
      <c r="AF85" s="113" t="str">
        <f t="shared" si="24"/>
        <v/>
      </c>
      <c r="AG85" s="113" t="str">
        <f t="shared" si="25"/>
        <v>NO</v>
      </c>
      <c r="AH85" s="113" t="str">
        <f t="shared" si="26"/>
        <v>O</v>
      </c>
      <c r="AI85" s="113" t="str">
        <f t="shared" si="27"/>
        <v>S</v>
      </c>
      <c r="AJ85" s="116">
        <f t="shared" si="28"/>
        <v>0</v>
      </c>
      <c r="AK85" s="116">
        <f t="shared" si="29"/>
        <v>0</v>
      </c>
      <c r="AL85" s="116">
        <f t="shared" si="30"/>
        <v>0</v>
      </c>
      <c r="AM85" s="119">
        <f t="shared" si="31"/>
        <v>0</v>
      </c>
    </row>
    <row r="86" spans="1:39" x14ac:dyDescent="0.25">
      <c r="A86" s="43"/>
      <c r="B86" s="44"/>
      <c r="C86" s="43"/>
      <c r="D86" s="44"/>
      <c r="E86" s="43"/>
      <c r="F86" s="43"/>
      <c r="G86" s="43"/>
      <c r="H86" s="46"/>
      <c r="I86" s="47"/>
      <c r="J86" s="47"/>
      <c r="K86" s="47"/>
      <c r="L86" s="47"/>
      <c r="M86" s="43"/>
      <c r="N86" s="48"/>
      <c r="O86" s="44"/>
      <c r="P86" s="48"/>
      <c r="Q86" s="48"/>
      <c r="R86" s="48"/>
      <c r="S86" s="48"/>
      <c r="T86" s="43"/>
      <c r="U86" s="43"/>
      <c r="V86" s="43"/>
      <c r="W86" s="48"/>
      <c r="X86" s="43"/>
      <c r="Y86" s="121" t="str">
        <f t="shared" si="17"/>
        <v/>
      </c>
      <c r="Z86" s="45" t="str">
        <f t="shared" si="18"/>
        <v/>
      </c>
      <c r="AA86" s="55" t="str">
        <f t="shared" si="19"/>
        <v>ES</v>
      </c>
      <c r="AB86" s="57" t="str">
        <f t="shared" si="20"/>
        <v>2</v>
      </c>
      <c r="AC86" s="55" t="str">
        <f t="shared" si="21"/>
        <v>Sin observaciones</v>
      </c>
      <c r="AD86" s="106" t="str">
        <f t="shared" si="22"/>
        <v>35</v>
      </c>
      <c r="AE86" s="106" t="str">
        <f t="shared" si="23"/>
        <v/>
      </c>
      <c r="AF86" s="113" t="str">
        <f t="shared" si="24"/>
        <v/>
      </c>
      <c r="AG86" s="113" t="str">
        <f t="shared" si="25"/>
        <v>NO</v>
      </c>
      <c r="AH86" s="113" t="str">
        <f t="shared" si="26"/>
        <v>O</v>
      </c>
      <c r="AI86" s="113" t="str">
        <f t="shared" si="27"/>
        <v>S</v>
      </c>
      <c r="AJ86" s="116">
        <f t="shared" si="28"/>
        <v>0</v>
      </c>
      <c r="AK86" s="116">
        <f t="shared" si="29"/>
        <v>0</v>
      </c>
      <c r="AL86" s="116">
        <f t="shared" si="30"/>
        <v>0</v>
      </c>
      <c r="AM86" s="119">
        <f t="shared" si="31"/>
        <v>0</v>
      </c>
    </row>
    <row r="87" spans="1:39" x14ac:dyDescent="0.25">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17"/>
        <v/>
      </c>
      <c r="Z87" s="45" t="str">
        <f t="shared" si="18"/>
        <v/>
      </c>
      <c r="AA87" s="55" t="str">
        <f t="shared" si="19"/>
        <v>ES</v>
      </c>
      <c r="AB87" s="57" t="str">
        <f t="shared" si="20"/>
        <v>2</v>
      </c>
      <c r="AC87" s="55" t="str">
        <f t="shared" si="21"/>
        <v>Sin observaciones</v>
      </c>
      <c r="AD87" s="106" t="str">
        <f t="shared" si="22"/>
        <v>35</v>
      </c>
      <c r="AE87" s="106" t="str">
        <f t="shared" si="23"/>
        <v/>
      </c>
      <c r="AF87" s="113" t="str">
        <f t="shared" si="24"/>
        <v/>
      </c>
      <c r="AG87" s="113" t="str">
        <f t="shared" si="25"/>
        <v>NO</v>
      </c>
      <c r="AH87" s="113" t="str">
        <f t="shared" si="26"/>
        <v>O</v>
      </c>
      <c r="AI87" s="113" t="str">
        <f t="shared" si="27"/>
        <v>S</v>
      </c>
      <c r="AJ87" s="116">
        <f t="shared" si="28"/>
        <v>0</v>
      </c>
      <c r="AK87" s="116">
        <f t="shared" si="29"/>
        <v>0</v>
      </c>
      <c r="AL87" s="116">
        <f t="shared" si="30"/>
        <v>0</v>
      </c>
      <c r="AM87" s="119">
        <f t="shared" si="31"/>
        <v>0</v>
      </c>
    </row>
    <row r="88" spans="1:39" x14ac:dyDescent="0.25">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17"/>
        <v/>
      </c>
      <c r="Z88" s="45" t="str">
        <f t="shared" si="18"/>
        <v/>
      </c>
      <c r="AA88" s="55" t="str">
        <f t="shared" si="19"/>
        <v>ES</v>
      </c>
      <c r="AB88" s="57" t="str">
        <f t="shared" si="20"/>
        <v>2</v>
      </c>
      <c r="AC88" s="55" t="str">
        <f t="shared" si="21"/>
        <v>Sin observaciones</v>
      </c>
      <c r="AD88" s="106" t="str">
        <f t="shared" si="22"/>
        <v>35</v>
      </c>
      <c r="AE88" s="106" t="str">
        <f t="shared" si="23"/>
        <v/>
      </c>
      <c r="AF88" s="113" t="str">
        <f t="shared" si="24"/>
        <v/>
      </c>
      <c r="AG88" s="113" t="str">
        <f t="shared" si="25"/>
        <v>NO</v>
      </c>
      <c r="AH88" s="113" t="str">
        <f t="shared" si="26"/>
        <v>O</v>
      </c>
      <c r="AI88" s="113" t="str">
        <f t="shared" si="27"/>
        <v>S</v>
      </c>
      <c r="AJ88" s="116">
        <f t="shared" si="28"/>
        <v>0</v>
      </c>
      <c r="AK88" s="116">
        <f t="shared" si="29"/>
        <v>0</v>
      </c>
      <c r="AL88" s="116">
        <f t="shared" si="30"/>
        <v>0</v>
      </c>
      <c r="AM88" s="119">
        <f t="shared" si="31"/>
        <v>0</v>
      </c>
    </row>
    <row r="89" spans="1:39" x14ac:dyDescent="0.25">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17"/>
        <v/>
      </c>
      <c r="Z89" s="45" t="str">
        <f t="shared" si="18"/>
        <v/>
      </c>
      <c r="AA89" s="55" t="str">
        <f t="shared" si="19"/>
        <v>ES</v>
      </c>
      <c r="AB89" s="57" t="str">
        <f t="shared" si="20"/>
        <v>2</v>
      </c>
      <c r="AC89" s="55" t="str">
        <f t="shared" si="21"/>
        <v>Sin observaciones</v>
      </c>
      <c r="AD89" s="106" t="str">
        <f t="shared" si="22"/>
        <v>35</v>
      </c>
      <c r="AE89" s="106" t="str">
        <f t="shared" si="23"/>
        <v/>
      </c>
      <c r="AF89" s="113" t="str">
        <f t="shared" si="24"/>
        <v/>
      </c>
      <c r="AG89" s="113" t="str">
        <f t="shared" si="25"/>
        <v>NO</v>
      </c>
      <c r="AH89" s="113" t="str">
        <f t="shared" si="26"/>
        <v>O</v>
      </c>
      <c r="AI89" s="113" t="str">
        <f t="shared" si="27"/>
        <v>S</v>
      </c>
      <c r="AJ89" s="116">
        <f t="shared" si="28"/>
        <v>0</v>
      </c>
      <c r="AK89" s="116">
        <f t="shared" si="29"/>
        <v>0</v>
      </c>
      <c r="AL89" s="116">
        <f t="shared" si="30"/>
        <v>0</v>
      </c>
      <c r="AM89" s="119">
        <f t="shared" si="31"/>
        <v>0</v>
      </c>
    </row>
    <row r="90" spans="1:39" x14ac:dyDescent="0.25">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17"/>
        <v/>
      </c>
      <c r="Z90" s="45" t="str">
        <f t="shared" si="18"/>
        <v/>
      </c>
      <c r="AA90" s="55" t="str">
        <f t="shared" si="19"/>
        <v>ES</v>
      </c>
      <c r="AB90" s="57" t="str">
        <f t="shared" si="20"/>
        <v>2</v>
      </c>
      <c r="AC90" s="55" t="str">
        <f t="shared" si="21"/>
        <v>Sin observaciones</v>
      </c>
      <c r="AD90" s="106" t="str">
        <f t="shared" si="22"/>
        <v>35</v>
      </c>
      <c r="AE90" s="106" t="str">
        <f t="shared" si="23"/>
        <v/>
      </c>
      <c r="AF90" s="113" t="str">
        <f t="shared" si="24"/>
        <v/>
      </c>
      <c r="AG90" s="113" t="str">
        <f t="shared" si="25"/>
        <v>NO</v>
      </c>
      <c r="AH90" s="113" t="str">
        <f t="shared" si="26"/>
        <v>O</v>
      </c>
      <c r="AI90" s="113" t="str">
        <f t="shared" si="27"/>
        <v>S</v>
      </c>
      <c r="AJ90" s="116">
        <f t="shared" si="28"/>
        <v>0</v>
      </c>
      <c r="AK90" s="116">
        <f t="shared" si="29"/>
        <v>0</v>
      </c>
      <c r="AL90" s="116">
        <f t="shared" si="30"/>
        <v>0</v>
      </c>
      <c r="AM90" s="119">
        <f t="shared" si="31"/>
        <v>0</v>
      </c>
    </row>
    <row r="91" spans="1:39" x14ac:dyDescent="0.25">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17"/>
        <v/>
      </c>
      <c r="Z91" s="45" t="str">
        <f t="shared" si="18"/>
        <v/>
      </c>
      <c r="AA91" s="55" t="str">
        <f t="shared" si="19"/>
        <v>ES</v>
      </c>
      <c r="AB91" s="57" t="str">
        <f t="shared" si="20"/>
        <v>2</v>
      </c>
      <c r="AC91" s="55" t="str">
        <f t="shared" si="21"/>
        <v>Sin observaciones</v>
      </c>
      <c r="AD91" s="106" t="str">
        <f t="shared" si="22"/>
        <v>35</v>
      </c>
      <c r="AE91" s="106" t="str">
        <f t="shared" si="23"/>
        <v/>
      </c>
      <c r="AF91" s="113" t="str">
        <f t="shared" si="24"/>
        <v/>
      </c>
      <c r="AG91" s="113" t="str">
        <f t="shared" si="25"/>
        <v>NO</v>
      </c>
      <c r="AH91" s="113" t="str">
        <f t="shared" si="26"/>
        <v>O</v>
      </c>
      <c r="AI91" s="113" t="str">
        <f t="shared" si="27"/>
        <v>S</v>
      </c>
      <c r="AJ91" s="116">
        <f t="shared" si="28"/>
        <v>0</v>
      </c>
      <c r="AK91" s="116">
        <f t="shared" si="29"/>
        <v>0</v>
      </c>
      <c r="AL91" s="116">
        <f t="shared" si="30"/>
        <v>0</v>
      </c>
      <c r="AM91" s="119">
        <f t="shared" si="31"/>
        <v>0</v>
      </c>
    </row>
    <row r="92" spans="1:39" x14ac:dyDescent="0.25">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17"/>
        <v/>
      </c>
      <c r="Z92" s="45" t="str">
        <f t="shared" si="18"/>
        <v/>
      </c>
      <c r="AA92" s="55" t="str">
        <f t="shared" si="19"/>
        <v>ES</v>
      </c>
      <c r="AB92" s="57" t="str">
        <f t="shared" si="20"/>
        <v>2</v>
      </c>
      <c r="AC92" s="55" t="str">
        <f t="shared" si="21"/>
        <v>Sin observaciones</v>
      </c>
      <c r="AD92" s="106" t="str">
        <f t="shared" si="22"/>
        <v>35</v>
      </c>
      <c r="AE92" s="106" t="str">
        <f t="shared" si="23"/>
        <v/>
      </c>
      <c r="AF92" s="113" t="str">
        <f t="shared" si="24"/>
        <v/>
      </c>
      <c r="AG92" s="113" t="str">
        <f t="shared" si="25"/>
        <v>NO</v>
      </c>
      <c r="AH92" s="113" t="str">
        <f t="shared" si="26"/>
        <v>O</v>
      </c>
      <c r="AI92" s="113" t="str">
        <f t="shared" si="27"/>
        <v>S</v>
      </c>
      <c r="AJ92" s="116">
        <f t="shared" si="28"/>
        <v>0</v>
      </c>
      <c r="AK92" s="116">
        <f t="shared" si="29"/>
        <v>0</v>
      </c>
      <c r="AL92" s="116">
        <f t="shared" si="30"/>
        <v>0</v>
      </c>
      <c r="AM92" s="119">
        <f t="shared" si="31"/>
        <v>0</v>
      </c>
    </row>
    <row r="93" spans="1:39" x14ac:dyDescent="0.25">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17"/>
        <v/>
      </c>
      <c r="Z93" s="45" t="str">
        <f t="shared" si="18"/>
        <v/>
      </c>
      <c r="AA93" s="55" t="str">
        <f t="shared" si="19"/>
        <v>ES</v>
      </c>
      <c r="AB93" s="57" t="str">
        <f t="shared" si="20"/>
        <v>2</v>
      </c>
      <c r="AC93" s="55" t="str">
        <f t="shared" si="21"/>
        <v>Sin observaciones</v>
      </c>
      <c r="AD93" s="106" t="str">
        <f t="shared" si="22"/>
        <v>35</v>
      </c>
      <c r="AE93" s="106" t="str">
        <f t="shared" si="23"/>
        <v/>
      </c>
      <c r="AF93" s="113" t="str">
        <f t="shared" si="24"/>
        <v/>
      </c>
      <c r="AG93" s="113" t="str">
        <f t="shared" si="25"/>
        <v>NO</v>
      </c>
      <c r="AH93" s="113" t="str">
        <f t="shared" si="26"/>
        <v>O</v>
      </c>
      <c r="AI93" s="113" t="str">
        <f t="shared" si="27"/>
        <v>S</v>
      </c>
      <c r="AJ93" s="116">
        <f t="shared" si="28"/>
        <v>0</v>
      </c>
      <c r="AK93" s="116">
        <f t="shared" si="29"/>
        <v>0</v>
      </c>
      <c r="AL93" s="116">
        <f t="shared" si="30"/>
        <v>0</v>
      </c>
      <c r="AM93" s="119">
        <f t="shared" si="31"/>
        <v>0</v>
      </c>
    </row>
    <row r="94" spans="1:39" x14ac:dyDescent="0.25">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17"/>
        <v/>
      </c>
      <c r="Z94" s="45" t="str">
        <f t="shared" si="18"/>
        <v/>
      </c>
      <c r="AA94" s="55" t="str">
        <f t="shared" si="19"/>
        <v>ES</v>
      </c>
      <c r="AB94" s="57" t="str">
        <f t="shared" si="20"/>
        <v>2</v>
      </c>
      <c r="AC94" s="55" t="str">
        <f t="shared" si="21"/>
        <v>Sin observaciones</v>
      </c>
      <c r="AD94" s="106" t="str">
        <f t="shared" si="22"/>
        <v>35</v>
      </c>
      <c r="AE94" s="106" t="str">
        <f t="shared" si="23"/>
        <v/>
      </c>
      <c r="AF94" s="113" t="str">
        <f t="shared" si="24"/>
        <v/>
      </c>
      <c r="AG94" s="113" t="str">
        <f t="shared" si="25"/>
        <v>NO</v>
      </c>
      <c r="AH94" s="113" t="str">
        <f t="shared" si="26"/>
        <v>O</v>
      </c>
      <c r="AI94" s="113" t="str">
        <f t="shared" si="27"/>
        <v>S</v>
      </c>
      <c r="AJ94" s="116">
        <f t="shared" si="28"/>
        <v>0</v>
      </c>
      <c r="AK94" s="116">
        <f t="shared" si="29"/>
        <v>0</v>
      </c>
      <c r="AL94" s="116">
        <f t="shared" si="30"/>
        <v>0</v>
      </c>
      <c r="AM94" s="119">
        <f t="shared" si="31"/>
        <v>0</v>
      </c>
    </row>
    <row r="95" spans="1:39" x14ac:dyDescent="0.25">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17"/>
        <v/>
      </c>
      <c r="Z95" s="45" t="str">
        <f t="shared" si="18"/>
        <v/>
      </c>
      <c r="AA95" s="55" t="str">
        <f t="shared" si="19"/>
        <v>ES</v>
      </c>
      <c r="AB95" s="57" t="str">
        <f t="shared" si="20"/>
        <v>2</v>
      </c>
      <c r="AC95" s="55" t="str">
        <f t="shared" si="21"/>
        <v>Sin observaciones</v>
      </c>
      <c r="AD95" s="106" t="str">
        <f t="shared" si="22"/>
        <v>35</v>
      </c>
      <c r="AE95" s="106" t="str">
        <f t="shared" si="23"/>
        <v/>
      </c>
      <c r="AF95" s="113" t="str">
        <f t="shared" si="24"/>
        <v/>
      </c>
      <c r="AG95" s="113" t="str">
        <f t="shared" si="25"/>
        <v>NO</v>
      </c>
      <c r="AH95" s="113" t="str">
        <f t="shared" si="26"/>
        <v>O</v>
      </c>
      <c r="AI95" s="113" t="str">
        <f t="shared" si="27"/>
        <v>S</v>
      </c>
      <c r="AJ95" s="116">
        <f t="shared" si="28"/>
        <v>0</v>
      </c>
      <c r="AK95" s="116">
        <f t="shared" si="29"/>
        <v>0</v>
      </c>
      <c r="AL95" s="116">
        <f t="shared" si="30"/>
        <v>0</v>
      </c>
      <c r="AM95" s="119">
        <f t="shared" si="31"/>
        <v>0</v>
      </c>
    </row>
    <row r="96" spans="1:39" x14ac:dyDescent="0.25">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17"/>
        <v/>
      </c>
      <c r="Z96" s="45" t="str">
        <f t="shared" si="18"/>
        <v/>
      </c>
      <c r="AA96" s="55" t="str">
        <f t="shared" si="19"/>
        <v>ES</v>
      </c>
      <c r="AB96" s="57" t="str">
        <f t="shared" si="20"/>
        <v>2</v>
      </c>
      <c r="AC96" s="55" t="str">
        <f t="shared" si="21"/>
        <v>Sin observaciones</v>
      </c>
      <c r="AD96" s="106" t="str">
        <f t="shared" si="22"/>
        <v>35</v>
      </c>
      <c r="AE96" s="106" t="str">
        <f t="shared" si="23"/>
        <v/>
      </c>
      <c r="AF96" s="113" t="str">
        <f t="shared" si="24"/>
        <v/>
      </c>
      <c r="AG96" s="113" t="str">
        <f t="shared" si="25"/>
        <v>NO</v>
      </c>
      <c r="AH96" s="113" t="str">
        <f t="shared" si="26"/>
        <v>O</v>
      </c>
      <c r="AI96" s="113" t="str">
        <f t="shared" si="27"/>
        <v>S</v>
      </c>
      <c r="AJ96" s="116">
        <f t="shared" si="28"/>
        <v>0</v>
      </c>
      <c r="AK96" s="116">
        <f t="shared" si="29"/>
        <v>0</v>
      </c>
      <c r="AL96" s="116">
        <f t="shared" si="30"/>
        <v>0</v>
      </c>
      <c r="AM96" s="119">
        <f t="shared" si="31"/>
        <v>0</v>
      </c>
    </row>
    <row r="97" spans="1:39" x14ac:dyDescent="0.25">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17"/>
        <v/>
      </c>
      <c r="Z97" s="45" t="str">
        <f t="shared" si="18"/>
        <v/>
      </c>
      <c r="AA97" s="55" t="str">
        <f t="shared" si="19"/>
        <v>ES</v>
      </c>
      <c r="AB97" s="57" t="str">
        <f t="shared" si="20"/>
        <v>2</v>
      </c>
      <c r="AC97" s="55" t="str">
        <f t="shared" si="21"/>
        <v>Sin observaciones</v>
      </c>
      <c r="AD97" s="106" t="str">
        <f t="shared" si="22"/>
        <v>35</v>
      </c>
      <c r="AE97" s="106" t="str">
        <f t="shared" si="23"/>
        <v/>
      </c>
      <c r="AF97" s="113" t="str">
        <f t="shared" si="24"/>
        <v/>
      </c>
      <c r="AG97" s="113" t="str">
        <f t="shared" si="25"/>
        <v>NO</v>
      </c>
      <c r="AH97" s="113" t="str">
        <f t="shared" si="26"/>
        <v>O</v>
      </c>
      <c r="AI97" s="113" t="str">
        <f t="shared" si="27"/>
        <v>S</v>
      </c>
      <c r="AJ97" s="116">
        <f t="shared" si="28"/>
        <v>0</v>
      </c>
      <c r="AK97" s="116">
        <f t="shared" si="29"/>
        <v>0</v>
      </c>
      <c r="AL97" s="116">
        <f t="shared" si="30"/>
        <v>0</v>
      </c>
      <c r="AM97" s="119">
        <f t="shared" si="31"/>
        <v>0</v>
      </c>
    </row>
    <row r="98" spans="1:39" x14ac:dyDescent="0.25">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17"/>
        <v/>
      </c>
      <c r="Z98" s="45" t="str">
        <f t="shared" si="18"/>
        <v/>
      </c>
      <c r="AA98" s="55" t="str">
        <f t="shared" si="19"/>
        <v>ES</v>
      </c>
      <c r="AB98" s="57" t="str">
        <f t="shared" si="20"/>
        <v>2</v>
      </c>
      <c r="AC98" s="55" t="str">
        <f t="shared" si="21"/>
        <v>Sin observaciones</v>
      </c>
      <c r="AD98" s="106" t="str">
        <f t="shared" si="22"/>
        <v>35</v>
      </c>
      <c r="AE98" s="106" t="str">
        <f t="shared" si="23"/>
        <v/>
      </c>
      <c r="AF98" s="113" t="str">
        <f t="shared" si="24"/>
        <v/>
      </c>
      <c r="AG98" s="113" t="str">
        <f t="shared" si="25"/>
        <v>NO</v>
      </c>
      <c r="AH98" s="113" t="str">
        <f t="shared" si="26"/>
        <v>O</v>
      </c>
      <c r="AI98" s="113" t="str">
        <f t="shared" si="27"/>
        <v>S</v>
      </c>
      <c r="AJ98" s="116">
        <f t="shared" si="28"/>
        <v>0</v>
      </c>
      <c r="AK98" s="116">
        <f t="shared" si="29"/>
        <v>0</v>
      </c>
      <c r="AL98" s="116">
        <f t="shared" si="30"/>
        <v>0</v>
      </c>
      <c r="AM98" s="119">
        <f t="shared" si="31"/>
        <v>0</v>
      </c>
    </row>
    <row r="99" spans="1:39" x14ac:dyDescent="0.25">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17"/>
        <v/>
      </c>
      <c r="Z99" s="45" t="str">
        <f t="shared" si="18"/>
        <v/>
      </c>
      <c r="AA99" s="55" t="str">
        <f t="shared" si="19"/>
        <v>ES</v>
      </c>
      <c r="AB99" s="57" t="str">
        <f t="shared" si="20"/>
        <v>2</v>
      </c>
      <c r="AC99" s="55" t="str">
        <f t="shared" si="21"/>
        <v>Sin observaciones</v>
      </c>
      <c r="AD99" s="106" t="str">
        <f t="shared" si="22"/>
        <v>35</v>
      </c>
      <c r="AE99" s="106" t="str">
        <f t="shared" si="23"/>
        <v/>
      </c>
      <c r="AF99" s="113" t="str">
        <f t="shared" si="24"/>
        <v/>
      </c>
      <c r="AG99" s="113" t="str">
        <f t="shared" si="25"/>
        <v>NO</v>
      </c>
      <c r="AH99" s="113" t="str">
        <f t="shared" si="26"/>
        <v>O</v>
      </c>
      <c r="AI99" s="113" t="str">
        <f t="shared" si="27"/>
        <v>S</v>
      </c>
      <c r="AJ99" s="116">
        <f t="shared" si="28"/>
        <v>0</v>
      </c>
      <c r="AK99" s="116">
        <f t="shared" si="29"/>
        <v>0</v>
      </c>
      <c r="AL99" s="116">
        <f t="shared" si="30"/>
        <v>0</v>
      </c>
      <c r="AM99" s="119">
        <f t="shared" si="31"/>
        <v>0</v>
      </c>
    </row>
    <row r="100" spans="1:39" x14ac:dyDescent="0.25">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17"/>
        <v/>
      </c>
      <c r="Z100" s="45" t="str">
        <f t="shared" si="18"/>
        <v/>
      </c>
      <c r="AA100" s="55" t="str">
        <f t="shared" si="19"/>
        <v>ES</v>
      </c>
      <c r="AB100" s="57" t="str">
        <f t="shared" si="20"/>
        <v>2</v>
      </c>
      <c r="AC100" s="55" t="str">
        <f t="shared" si="21"/>
        <v>Sin observaciones</v>
      </c>
      <c r="AD100" s="106" t="str">
        <f t="shared" si="22"/>
        <v>35</v>
      </c>
      <c r="AE100" s="106" t="str">
        <f t="shared" si="23"/>
        <v/>
      </c>
      <c r="AF100" s="113" t="str">
        <f t="shared" si="24"/>
        <v/>
      </c>
      <c r="AG100" s="113" t="str">
        <f t="shared" si="25"/>
        <v>NO</v>
      </c>
      <c r="AH100" s="113" t="str">
        <f t="shared" si="26"/>
        <v>O</v>
      </c>
      <c r="AI100" s="113" t="str">
        <f t="shared" si="27"/>
        <v>S</v>
      </c>
      <c r="AJ100" s="116">
        <f t="shared" si="28"/>
        <v>0</v>
      </c>
      <c r="AK100" s="116">
        <f t="shared" si="29"/>
        <v>0</v>
      </c>
      <c r="AL100" s="116">
        <f t="shared" si="30"/>
        <v>0</v>
      </c>
      <c r="AM100" s="119">
        <f t="shared" si="31"/>
        <v>0</v>
      </c>
    </row>
    <row r="101" spans="1:39" x14ac:dyDescent="0.25">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17"/>
        <v/>
      </c>
      <c r="Z101" s="45" t="str">
        <f t="shared" si="18"/>
        <v/>
      </c>
      <c r="AA101" s="55" t="str">
        <f t="shared" si="19"/>
        <v>ES</v>
      </c>
      <c r="AB101" s="57" t="str">
        <f t="shared" si="20"/>
        <v>2</v>
      </c>
      <c r="AC101" s="55" t="str">
        <f t="shared" si="21"/>
        <v>Sin observaciones</v>
      </c>
      <c r="AD101" s="106" t="str">
        <f t="shared" si="22"/>
        <v>35</v>
      </c>
      <c r="AE101" s="106" t="str">
        <f t="shared" si="23"/>
        <v/>
      </c>
      <c r="AF101" s="113" t="str">
        <f t="shared" si="24"/>
        <v/>
      </c>
      <c r="AG101" s="113" t="str">
        <f t="shared" si="25"/>
        <v>NO</v>
      </c>
      <c r="AH101" s="113" t="str">
        <f t="shared" si="26"/>
        <v>O</v>
      </c>
      <c r="AI101" s="113" t="str">
        <f t="shared" si="27"/>
        <v>S</v>
      </c>
      <c r="AJ101" s="116">
        <f t="shared" si="28"/>
        <v>0</v>
      </c>
      <c r="AK101" s="116">
        <f t="shared" si="29"/>
        <v>0</v>
      </c>
      <c r="AL101" s="116">
        <f t="shared" si="30"/>
        <v>0</v>
      </c>
      <c r="AM101" s="119">
        <f t="shared" si="31"/>
        <v>0</v>
      </c>
    </row>
    <row r="102" spans="1:39" x14ac:dyDescent="0.25">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17"/>
        <v/>
      </c>
      <c r="Z102" s="45" t="str">
        <f t="shared" si="18"/>
        <v/>
      </c>
      <c r="AA102" s="55" t="str">
        <f t="shared" si="19"/>
        <v>ES</v>
      </c>
      <c r="AB102" s="57" t="str">
        <f t="shared" si="20"/>
        <v>2</v>
      </c>
      <c r="AC102" s="55" t="str">
        <f t="shared" si="21"/>
        <v>Sin observaciones</v>
      </c>
      <c r="AD102" s="106" t="str">
        <f t="shared" si="22"/>
        <v>35</v>
      </c>
      <c r="AE102" s="106" t="str">
        <f t="shared" si="23"/>
        <v/>
      </c>
      <c r="AF102" s="113" t="str">
        <f t="shared" si="24"/>
        <v/>
      </c>
      <c r="AG102" s="113" t="str">
        <f t="shared" si="25"/>
        <v>NO</v>
      </c>
      <c r="AH102" s="113" t="str">
        <f t="shared" si="26"/>
        <v>O</v>
      </c>
      <c r="AI102" s="113" t="str">
        <f t="shared" si="27"/>
        <v>S</v>
      </c>
      <c r="AJ102" s="116">
        <f t="shared" si="28"/>
        <v>0</v>
      </c>
      <c r="AK102" s="116">
        <f t="shared" si="29"/>
        <v>0</v>
      </c>
      <c r="AL102" s="116">
        <f t="shared" si="30"/>
        <v>0</v>
      </c>
      <c r="AM102" s="119">
        <f t="shared" si="31"/>
        <v>0</v>
      </c>
    </row>
    <row r="103" spans="1:39" x14ac:dyDescent="0.25">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17"/>
        <v/>
      </c>
      <c r="Z103" s="45" t="str">
        <f t="shared" si="18"/>
        <v/>
      </c>
      <c r="AA103" s="55" t="str">
        <f t="shared" si="19"/>
        <v>ES</v>
      </c>
      <c r="AB103" s="57" t="str">
        <f t="shared" si="20"/>
        <v>2</v>
      </c>
      <c r="AC103" s="55" t="str">
        <f t="shared" si="21"/>
        <v>Sin observaciones</v>
      </c>
      <c r="AD103" s="106" t="str">
        <f t="shared" si="22"/>
        <v>35</v>
      </c>
      <c r="AE103" s="106" t="str">
        <f t="shared" si="23"/>
        <v/>
      </c>
      <c r="AF103" s="113" t="str">
        <f t="shared" si="24"/>
        <v/>
      </c>
      <c r="AG103" s="113" t="str">
        <f t="shared" si="25"/>
        <v>NO</v>
      </c>
      <c r="AH103" s="113" t="str">
        <f t="shared" si="26"/>
        <v>O</v>
      </c>
      <c r="AI103" s="113" t="str">
        <f t="shared" si="27"/>
        <v>S</v>
      </c>
      <c r="AJ103" s="116">
        <f t="shared" si="28"/>
        <v>0</v>
      </c>
      <c r="AK103" s="116">
        <f t="shared" si="29"/>
        <v>0</v>
      </c>
      <c r="AL103" s="116">
        <f t="shared" si="30"/>
        <v>0</v>
      </c>
      <c r="AM103" s="119">
        <f t="shared" si="31"/>
        <v>0</v>
      </c>
    </row>
    <row r="104" spans="1:39" x14ac:dyDescent="0.25">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17"/>
        <v/>
      </c>
      <c r="Z104" s="45" t="str">
        <f t="shared" si="18"/>
        <v/>
      </c>
      <c r="AA104" s="55" t="str">
        <f t="shared" si="19"/>
        <v>ES</v>
      </c>
      <c r="AB104" s="57" t="str">
        <f t="shared" si="20"/>
        <v>2</v>
      </c>
      <c r="AC104" s="55" t="str">
        <f t="shared" si="21"/>
        <v>Sin observaciones</v>
      </c>
      <c r="AD104" s="106" t="str">
        <f t="shared" si="22"/>
        <v>35</v>
      </c>
      <c r="AE104" s="106" t="str">
        <f t="shared" si="23"/>
        <v/>
      </c>
      <c r="AF104" s="113" t="str">
        <f t="shared" si="24"/>
        <v/>
      </c>
      <c r="AG104" s="113" t="str">
        <f t="shared" si="25"/>
        <v>NO</v>
      </c>
      <c r="AH104" s="113" t="str">
        <f t="shared" si="26"/>
        <v>O</v>
      </c>
      <c r="AI104" s="113" t="str">
        <f t="shared" si="27"/>
        <v>S</v>
      </c>
      <c r="AJ104" s="116">
        <f t="shared" si="28"/>
        <v>0</v>
      </c>
      <c r="AK104" s="116">
        <f t="shared" si="29"/>
        <v>0</v>
      </c>
      <c r="AL104" s="116">
        <f t="shared" si="30"/>
        <v>0</v>
      </c>
      <c r="AM104" s="119">
        <f t="shared" si="31"/>
        <v>0</v>
      </c>
    </row>
    <row r="105" spans="1:39" x14ac:dyDescent="0.25">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17"/>
        <v/>
      </c>
      <c r="Z105" s="45" t="str">
        <f t="shared" si="18"/>
        <v/>
      </c>
      <c r="AA105" s="55" t="str">
        <f t="shared" si="19"/>
        <v>ES</v>
      </c>
      <c r="AB105" s="57" t="str">
        <f t="shared" si="20"/>
        <v>2</v>
      </c>
      <c r="AC105" s="55" t="str">
        <f t="shared" si="21"/>
        <v>Sin observaciones</v>
      </c>
      <c r="AD105" s="106" t="str">
        <f t="shared" si="22"/>
        <v>35</v>
      </c>
      <c r="AE105" s="106" t="str">
        <f t="shared" si="23"/>
        <v/>
      </c>
      <c r="AF105" s="113" t="str">
        <f t="shared" si="24"/>
        <v/>
      </c>
      <c r="AG105" s="113" t="str">
        <f t="shared" si="25"/>
        <v>NO</v>
      </c>
      <c r="AH105" s="113" t="str">
        <f t="shared" si="26"/>
        <v>O</v>
      </c>
      <c r="AI105" s="113" t="str">
        <f t="shared" si="27"/>
        <v>S</v>
      </c>
      <c r="AJ105" s="116">
        <f t="shared" si="28"/>
        <v>0</v>
      </c>
      <c r="AK105" s="116">
        <f t="shared" si="29"/>
        <v>0</v>
      </c>
      <c r="AL105" s="116">
        <f t="shared" si="30"/>
        <v>0</v>
      </c>
      <c r="AM105" s="119">
        <f t="shared" si="31"/>
        <v>0</v>
      </c>
    </row>
    <row r="106" spans="1:39" x14ac:dyDescent="0.25">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17"/>
        <v/>
      </c>
      <c r="Z106" s="45" t="str">
        <f t="shared" si="18"/>
        <v/>
      </c>
      <c r="AA106" s="55" t="str">
        <f t="shared" si="19"/>
        <v>ES</v>
      </c>
      <c r="AB106" s="57" t="str">
        <f t="shared" si="20"/>
        <v>2</v>
      </c>
      <c r="AC106" s="55" t="str">
        <f t="shared" si="21"/>
        <v>Sin observaciones</v>
      </c>
      <c r="AD106" s="106" t="str">
        <f t="shared" si="22"/>
        <v>35</v>
      </c>
      <c r="AE106" s="106" t="str">
        <f t="shared" si="23"/>
        <v/>
      </c>
      <c r="AF106" s="113" t="str">
        <f t="shared" si="24"/>
        <v/>
      </c>
      <c r="AG106" s="113" t="str">
        <f t="shared" si="25"/>
        <v>NO</v>
      </c>
      <c r="AH106" s="113" t="str">
        <f t="shared" si="26"/>
        <v>O</v>
      </c>
      <c r="AI106" s="113" t="str">
        <f t="shared" si="27"/>
        <v>S</v>
      </c>
      <c r="AJ106" s="116">
        <f t="shared" si="28"/>
        <v>0</v>
      </c>
      <c r="AK106" s="116">
        <f t="shared" si="29"/>
        <v>0</v>
      </c>
      <c r="AL106" s="116">
        <f t="shared" si="30"/>
        <v>0</v>
      </c>
      <c r="AM106" s="119">
        <f t="shared" si="31"/>
        <v>0</v>
      </c>
    </row>
    <row r="107" spans="1:39" x14ac:dyDescent="0.25">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17"/>
        <v/>
      </c>
      <c r="Z107" s="45" t="str">
        <f t="shared" si="18"/>
        <v/>
      </c>
      <c r="AA107" s="55" t="str">
        <f t="shared" si="19"/>
        <v>ES</v>
      </c>
      <c r="AB107" s="57" t="str">
        <f t="shared" si="20"/>
        <v>2</v>
      </c>
      <c r="AC107" s="55" t="str">
        <f t="shared" si="21"/>
        <v>Sin observaciones</v>
      </c>
      <c r="AD107" s="106" t="str">
        <f t="shared" si="22"/>
        <v>35</v>
      </c>
      <c r="AE107" s="106" t="str">
        <f t="shared" si="23"/>
        <v/>
      </c>
      <c r="AF107" s="113" t="str">
        <f t="shared" si="24"/>
        <v/>
      </c>
      <c r="AG107" s="113" t="str">
        <f t="shared" si="25"/>
        <v>NO</v>
      </c>
      <c r="AH107" s="113" t="str">
        <f t="shared" si="26"/>
        <v>O</v>
      </c>
      <c r="AI107" s="113" t="str">
        <f t="shared" si="27"/>
        <v>S</v>
      </c>
      <c r="AJ107" s="116">
        <f t="shared" si="28"/>
        <v>0</v>
      </c>
      <c r="AK107" s="116">
        <f t="shared" si="29"/>
        <v>0</v>
      </c>
      <c r="AL107" s="116">
        <f t="shared" si="30"/>
        <v>0</v>
      </c>
      <c r="AM107" s="119">
        <f t="shared" si="31"/>
        <v>0</v>
      </c>
    </row>
    <row r="108" spans="1:39" x14ac:dyDescent="0.25">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17"/>
        <v/>
      </c>
      <c r="Z108" s="45" t="str">
        <f t="shared" si="18"/>
        <v/>
      </c>
      <c r="AA108" s="55" t="str">
        <f t="shared" si="19"/>
        <v>ES</v>
      </c>
      <c r="AB108" s="57" t="str">
        <f t="shared" si="20"/>
        <v>2</v>
      </c>
      <c r="AC108" s="55" t="str">
        <f t="shared" si="21"/>
        <v>Sin observaciones</v>
      </c>
      <c r="AD108" s="106" t="str">
        <f t="shared" si="22"/>
        <v>35</v>
      </c>
      <c r="AE108" s="106" t="str">
        <f t="shared" si="23"/>
        <v/>
      </c>
      <c r="AF108" s="113" t="str">
        <f t="shared" si="24"/>
        <v/>
      </c>
      <c r="AG108" s="113" t="str">
        <f t="shared" si="25"/>
        <v>NO</v>
      </c>
      <c r="AH108" s="113" t="str">
        <f t="shared" si="26"/>
        <v>O</v>
      </c>
      <c r="AI108" s="113" t="str">
        <f t="shared" si="27"/>
        <v>S</v>
      </c>
      <c r="AJ108" s="116">
        <f t="shared" si="28"/>
        <v>0</v>
      </c>
      <c r="AK108" s="116">
        <f t="shared" si="29"/>
        <v>0</v>
      </c>
      <c r="AL108" s="116">
        <f t="shared" si="30"/>
        <v>0</v>
      </c>
      <c r="AM108" s="119">
        <f t="shared" si="31"/>
        <v>0</v>
      </c>
    </row>
    <row r="109" spans="1:39" x14ac:dyDescent="0.25">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17"/>
        <v/>
      </c>
      <c r="Z109" s="45" t="str">
        <f t="shared" si="18"/>
        <v/>
      </c>
      <c r="AA109" s="55" t="str">
        <f t="shared" si="19"/>
        <v>ES</v>
      </c>
      <c r="AB109" s="57" t="str">
        <f t="shared" si="20"/>
        <v>2</v>
      </c>
      <c r="AC109" s="55" t="str">
        <f t="shared" si="21"/>
        <v>Sin observaciones</v>
      </c>
      <c r="AD109" s="106" t="str">
        <f t="shared" si="22"/>
        <v>35</v>
      </c>
      <c r="AE109" s="106" t="str">
        <f t="shared" si="23"/>
        <v/>
      </c>
      <c r="AF109" s="113" t="str">
        <f t="shared" si="24"/>
        <v/>
      </c>
      <c r="AG109" s="113" t="str">
        <f t="shared" si="25"/>
        <v>NO</v>
      </c>
      <c r="AH109" s="113" t="str">
        <f t="shared" si="26"/>
        <v>O</v>
      </c>
      <c r="AI109" s="113" t="str">
        <f t="shared" si="27"/>
        <v>S</v>
      </c>
      <c r="AJ109" s="116">
        <f t="shared" si="28"/>
        <v>0</v>
      </c>
      <c r="AK109" s="116">
        <f t="shared" si="29"/>
        <v>0</v>
      </c>
      <c r="AL109" s="116">
        <f t="shared" si="30"/>
        <v>0</v>
      </c>
      <c r="AM109" s="119">
        <f t="shared" si="31"/>
        <v>0</v>
      </c>
    </row>
    <row r="110" spans="1:39" x14ac:dyDescent="0.25">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17"/>
        <v/>
      </c>
      <c r="Z110" s="45" t="str">
        <f t="shared" si="18"/>
        <v/>
      </c>
      <c r="AA110" s="55" t="str">
        <f t="shared" si="19"/>
        <v>ES</v>
      </c>
      <c r="AB110" s="57" t="str">
        <f t="shared" si="20"/>
        <v>2</v>
      </c>
      <c r="AC110" s="55" t="str">
        <f t="shared" si="21"/>
        <v>Sin observaciones</v>
      </c>
      <c r="AD110" s="106" t="str">
        <f t="shared" si="22"/>
        <v>35</v>
      </c>
      <c r="AE110" s="106" t="str">
        <f t="shared" si="23"/>
        <v/>
      </c>
      <c r="AF110" s="113" t="str">
        <f t="shared" si="24"/>
        <v/>
      </c>
      <c r="AG110" s="113" t="str">
        <f t="shared" si="25"/>
        <v>NO</v>
      </c>
      <c r="AH110" s="113" t="str">
        <f t="shared" si="26"/>
        <v>O</v>
      </c>
      <c r="AI110" s="113" t="str">
        <f t="shared" si="27"/>
        <v>S</v>
      </c>
      <c r="AJ110" s="116">
        <f t="shared" si="28"/>
        <v>0</v>
      </c>
      <c r="AK110" s="116">
        <f t="shared" si="29"/>
        <v>0</v>
      </c>
      <c r="AL110" s="116">
        <f t="shared" si="30"/>
        <v>0</v>
      </c>
      <c r="AM110" s="119">
        <f t="shared" si="31"/>
        <v>0</v>
      </c>
    </row>
    <row r="111" spans="1:39" x14ac:dyDescent="0.25">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17"/>
        <v/>
      </c>
      <c r="Z111" s="45" t="str">
        <f t="shared" si="18"/>
        <v/>
      </c>
      <c r="AA111" s="55" t="str">
        <f t="shared" si="19"/>
        <v>ES</v>
      </c>
      <c r="AB111" s="57" t="str">
        <f t="shared" si="20"/>
        <v>2</v>
      </c>
      <c r="AC111" s="55" t="str">
        <f t="shared" si="21"/>
        <v>Sin observaciones</v>
      </c>
      <c r="AD111" s="106" t="str">
        <f t="shared" si="22"/>
        <v>35</v>
      </c>
      <c r="AE111" s="106" t="str">
        <f t="shared" si="23"/>
        <v/>
      </c>
      <c r="AF111" s="113" t="str">
        <f t="shared" si="24"/>
        <v/>
      </c>
      <c r="AG111" s="113" t="str">
        <f t="shared" si="25"/>
        <v>NO</v>
      </c>
      <c r="AH111" s="113" t="str">
        <f t="shared" si="26"/>
        <v>O</v>
      </c>
      <c r="AI111" s="113" t="str">
        <f t="shared" si="27"/>
        <v>S</v>
      </c>
      <c r="AJ111" s="116">
        <f t="shared" si="28"/>
        <v>0</v>
      </c>
      <c r="AK111" s="116">
        <f t="shared" si="29"/>
        <v>0</v>
      </c>
      <c r="AL111" s="116">
        <f t="shared" si="30"/>
        <v>0</v>
      </c>
      <c r="AM111" s="119">
        <f t="shared" si="31"/>
        <v>0</v>
      </c>
    </row>
    <row r="112" spans="1:39" x14ac:dyDescent="0.25">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17"/>
        <v/>
      </c>
      <c r="Z112" s="45" t="str">
        <f t="shared" si="18"/>
        <v/>
      </c>
      <c r="AA112" s="55" t="str">
        <f t="shared" si="19"/>
        <v>ES</v>
      </c>
      <c r="AB112" s="57" t="str">
        <f t="shared" si="20"/>
        <v>2</v>
      </c>
      <c r="AC112" s="55" t="str">
        <f t="shared" si="21"/>
        <v>Sin observaciones</v>
      </c>
      <c r="AD112" s="106" t="str">
        <f t="shared" si="22"/>
        <v>35</v>
      </c>
      <c r="AE112" s="106" t="str">
        <f t="shared" si="23"/>
        <v/>
      </c>
      <c r="AF112" s="113" t="str">
        <f t="shared" si="24"/>
        <v/>
      </c>
      <c r="AG112" s="113" t="str">
        <f t="shared" si="25"/>
        <v>NO</v>
      </c>
      <c r="AH112" s="113" t="str">
        <f t="shared" si="26"/>
        <v>O</v>
      </c>
      <c r="AI112" s="113" t="str">
        <f t="shared" si="27"/>
        <v>S</v>
      </c>
      <c r="AJ112" s="116">
        <f t="shared" si="28"/>
        <v>0</v>
      </c>
      <c r="AK112" s="116">
        <f t="shared" si="29"/>
        <v>0</v>
      </c>
      <c r="AL112" s="116">
        <f t="shared" si="30"/>
        <v>0</v>
      </c>
      <c r="AM112" s="119">
        <f t="shared" si="31"/>
        <v>0</v>
      </c>
    </row>
    <row r="113" spans="1:39" x14ac:dyDescent="0.25">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17"/>
        <v/>
      </c>
      <c r="Z113" s="45" t="str">
        <f t="shared" si="18"/>
        <v/>
      </c>
      <c r="AA113" s="55" t="str">
        <f t="shared" si="19"/>
        <v>ES</v>
      </c>
      <c r="AB113" s="57" t="str">
        <f t="shared" si="20"/>
        <v>2</v>
      </c>
      <c r="AC113" s="55" t="str">
        <f t="shared" si="21"/>
        <v>Sin observaciones</v>
      </c>
      <c r="AD113" s="106" t="str">
        <f t="shared" si="22"/>
        <v>35</v>
      </c>
      <c r="AE113" s="106" t="str">
        <f t="shared" si="23"/>
        <v/>
      </c>
      <c r="AF113" s="113" t="str">
        <f t="shared" si="24"/>
        <v/>
      </c>
      <c r="AG113" s="113" t="str">
        <f t="shared" si="25"/>
        <v>NO</v>
      </c>
      <c r="AH113" s="113" t="str">
        <f t="shared" si="26"/>
        <v>O</v>
      </c>
      <c r="AI113" s="113" t="str">
        <f t="shared" si="27"/>
        <v>S</v>
      </c>
      <c r="AJ113" s="116">
        <f t="shared" si="28"/>
        <v>0</v>
      </c>
      <c r="AK113" s="116">
        <f t="shared" si="29"/>
        <v>0</v>
      </c>
      <c r="AL113" s="116">
        <f t="shared" si="30"/>
        <v>0</v>
      </c>
      <c r="AM113" s="119">
        <f t="shared" si="31"/>
        <v>0</v>
      </c>
    </row>
    <row r="114" spans="1:39" x14ac:dyDescent="0.25">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17"/>
        <v/>
      </c>
      <c r="Z114" s="45" t="str">
        <f t="shared" si="18"/>
        <v/>
      </c>
      <c r="AA114" s="55" t="str">
        <f t="shared" si="19"/>
        <v>ES</v>
      </c>
      <c r="AB114" s="57" t="str">
        <f t="shared" si="20"/>
        <v>2</v>
      </c>
      <c r="AC114" s="55" t="str">
        <f t="shared" si="21"/>
        <v>Sin observaciones</v>
      </c>
      <c r="AD114" s="106" t="str">
        <f t="shared" si="22"/>
        <v>35</v>
      </c>
      <c r="AE114" s="106" t="str">
        <f t="shared" si="23"/>
        <v/>
      </c>
      <c r="AF114" s="113" t="str">
        <f t="shared" si="24"/>
        <v/>
      </c>
      <c r="AG114" s="113" t="str">
        <f t="shared" si="25"/>
        <v>NO</v>
      </c>
      <c r="AH114" s="113" t="str">
        <f t="shared" si="26"/>
        <v>O</v>
      </c>
      <c r="AI114" s="113" t="str">
        <f t="shared" si="27"/>
        <v>S</v>
      </c>
      <c r="AJ114" s="116">
        <f t="shared" si="28"/>
        <v>0</v>
      </c>
      <c r="AK114" s="116">
        <f t="shared" si="29"/>
        <v>0</v>
      </c>
      <c r="AL114" s="116">
        <f t="shared" si="30"/>
        <v>0</v>
      </c>
      <c r="AM114" s="119">
        <f t="shared" si="31"/>
        <v>0</v>
      </c>
    </row>
    <row r="115" spans="1:39" x14ac:dyDescent="0.25">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17"/>
        <v/>
      </c>
      <c r="Z115" s="45" t="str">
        <f t="shared" si="18"/>
        <v/>
      </c>
      <c r="AA115" s="55" t="str">
        <f t="shared" si="19"/>
        <v>ES</v>
      </c>
      <c r="AB115" s="57" t="str">
        <f t="shared" si="20"/>
        <v>2</v>
      </c>
      <c r="AC115" s="55" t="str">
        <f t="shared" si="21"/>
        <v>Sin observaciones</v>
      </c>
      <c r="AD115" s="106" t="str">
        <f t="shared" si="22"/>
        <v>35</v>
      </c>
      <c r="AE115" s="106" t="str">
        <f t="shared" si="23"/>
        <v/>
      </c>
      <c r="AF115" s="113" t="str">
        <f t="shared" si="24"/>
        <v/>
      </c>
      <c r="AG115" s="113" t="str">
        <f t="shared" si="25"/>
        <v>NO</v>
      </c>
      <c r="AH115" s="113" t="str">
        <f t="shared" si="26"/>
        <v>O</v>
      </c>
      <c r="AI115" s="113" t="str">
        <f t="shared" si="27"/>
        <v>S</v>
      </c>
      <c r="AJ115" s="116">
        <f t="shared" si="28"/>
        <v>0</v>
      </c>
      <c r="AK115" s="116">
        <f t="shared" si="29"/>
        <v>0</v>
      </c>
      <c r="AL115" s="116">
        <f t="shared" si="30"/>
        <v>0</v>
      </c>
      <c r="AM115" s="119">
        <f t="shared" si="31"/>
        <v>0</v>
      </c>
    </row>
    <row r="116" spans="1:39" x14ac:dyDescent="0.25">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17"/>
        <v/>
      </c>
      <c r="Z116" s="45" t="str">
        <f t="shared" si="18"/>
        <v/>
      </c>
      <c r="AA116" s="55" t="str">
        <f t="shared" si="19"/>
        <v>ES</v>
      </c>
      <c r="AB116" s="57" t="str">
        <f t="shared" si="20"/>
        <v>2</v>
      </c>
      <c r="AC116" s="55" t="str">
        <f t="shared" si="21"/>
        <v>Sin observaciones</v>
      </c>
      <c r="AD116" s="106" t="str">
        <f t="shared" si="22"/>
        <v>35</v>
      </c>
      <c r="AE116" s="106" t="str">
        <f t="shared" si="23"/>
        <v/>
      </c>
      <c r="AF116" s="113" t="str">
        <f t="shared" si="24"/>
        <v/>
      </c>
      <c r="AG116" s="113" t="str">
        <f t="shared" si="25"/>
        <v>NO</v>
      </c>
      <c r="AH116" s="113" t="str">
        <f t="shared" si="26"/>
        <v>O</v>
      </c>
      <c r="AI116" s="113" t="str">
        <f t="shared" si="27"/>
        <v>S</v>
      </c>
      <c r="AJ116" s="116">
        <f t="shared" si="28"/>
        <v>0</v>
      </c>
      <c r="AK116" s="116">
        <f t="shared" si="29"/>
        <v>0</v>
      </c>
      <c r="AL116" s="116">
        <f t="shared" si="30"/>
        <v>0</v>
      </c>
      <c r="AM116" s="119">
        <f t="shared" si="31"/>
        <v>0</v>
      </c>
    </row>
    <row r="117" spans="1:39" x14ac:dyDescent="0.25">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17"/>
        <v/>
      </c>
      <c r="Z117" s="45" t="str">
        <f t="shared" si="18"/>
        <v/>
      </c>
      <c r="AA117" s="55" t="str">
        <f t="shared" si="19"/>
        <v>ES</v>
      </c>
      <c r="AB117" s="57" t="str">
        <f t="shared" si="20"/>
        <v>2</v>
      </c>
      <c r="AC117" s="55" t="str">
        <f t="shared" si="21"/>
        <v>Sin observaciones</v>
      </c>
      <c r="AD117" s="106" t="str">
        <f t="shared" si="22"/>
        <v>35</v>
      </c>
      <c r="AE117" s="106" t="str">
        <f t="shared" si="23"/>
        <v/>
      </c>
      <c r="AF117" s="113" t="str">
        <f t="shared" si="24"/>
        <v/>
      </c>
      <c r="AG117" s="113" t="str">
        <f t="shared" si="25"/>
        <v>NO</v>
      </c>
      <c r="AH117" s="113" t="str">
        <f t="shared" si="26"/>
        <v>O</v>
      </c>
      <c r="AI117" s="113" t="str">
        <f t="shared" si="27"/>
        <v>S</v>
      </c>
      <c r="AJ117" s="116">
        <f t="shared" si="28"/>
        <v>0</v>
      </c>
      <c r="AK117" s="116">
        <f t="shared" si="29"/>
        <v>0</v>
      </c>
      <c r="AL117" s="116">
        <f t="shared" si="30"/>
        <v>0</v>
      </c>
      <c r="AM117" s="119">
        <f t="shared" si="31"/>
        <v>0</v>
      </c>
    </row>
    <row r="118" spans="1:39" x14ac:dyDescent="0.25">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17"/>
        <v/>
      </c>
      <c r="Z118" s="45" t="str">
        <f t="shared" si="18"/>
        <v/>
      </c>
      <c r="AA118" s="55" t="str">
        <f t="shared" si="19"/>
        <v>ES</v>
      </c>
      <c r="AB118" s="57" t="str">
        <f t="shared" si="20"/>
        <v>2</v>
      </c>
      <c r="AC118" s="55" t="str">
        <f t="shared" si="21"/>
        <v>Sin observaciones</v>
      </c>
      <c r="AD118" s="106" t="str">
        <f t="shared" si="22"/>
        <v>35</v>
      </c>
      <c r="AE118" s="106" t="str">
        <f t="shared" si="23"/>
        <v/>
      </c>
      <c r="AF118" s="113" t="str">
        <f t="shared" si="24"/>
        <v/>
      </c>
      <c r="AG118" s="113" t="str">
        <f t="shared" si="25"/>
        <v>NO</v>
      </c>
      <c r="AH118" s="113" t="str">
        <f t="shared" si="26"/>
        <v>O</v>
      </c>
      <c r="AI118" s="113" t="str">
        <f t="shared" si="27"/>
        <v>S</v>
      </c>
      <c r="AJ118" s="116">
        <f t="shared" si="28"/>
        <v>0</v>
      </c>
      <c r="AK118" s="116">
        <f t="shared" si="29"/>
        <v>0</v>
      </c>
      <c r="AL118" s="116">
        <f t="shared" si="30"/>
        <v>0</v>
      </c>
      <c r="AM118" s="119">
        <f t="shared" si="31"/>
        <v>0</v>
      </c>
    </row>
    <row r="119" spans="1:39" x14ac:dyDescent="0.25">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17"/>
        <v/>
      </c>
      <c r="Z119" s="45" t="str">
        <f t="shared" si="18"/>
        <v/>
      </c>
      <c r="AA119" s="55" t="str">
        <f t="shared" si="19"/>
        <v>ES</v>
      </c>
      <c r="AB119" s="57" t="str">
        <f t="shared" si="20"/>
        <v>2</v>
      </c>
      <c r="AC119" s="55" t="str">
        <f t="shared" si="21"/>
        <v>Sin observaciones</v>
      </c>
      <c r="AD119" s="106" t="str">
        <f t="shared" si="22"/>
        <v>35</v>
      </c>
      <c r="AE119" s="106" t="str">
        <f t="shared" si="23"/>
        <v/>
      </c>
      <c r="AF119" s="113" t="str">
        <f t="shared" si="24"/>
        <v/>
      </c>
      <c r="AG119" s="113" t="str">
        <f t="shared" si="25"/>
        <v>NO</v>
      </c>
      <c r="AH119" s="113" t="str">
        <f t="shared" si="26"/>
        <v>O</v>
      </c>
      <c r="AI119" s="113" t="str">
        <f t="shared" si="27"/>
        <v>S</v>
      </c>
      <c r="AJ119" s="116">
        <f t="shared" si="28"/>
        <v>0</v>
      </c>
      <c r="AK119" s="116">
        <f t="shared" si="29"/>
        <v>0</v>
      </c>
      <c r="AL119" s="116">
        <f t="shared" si="30"/>
        <v>0</v>
      </c>
      <c r="AM119" s="119">
        <f t="shared" si="31"/>
        <v>0</v>
      </c>
    </row>
    <row r="120" spans="1:39" x14ac:dyDescent="0.25">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17"/>
        <v/>
      </c>
      <c r="Z120" s="45" t="str">
        <f t="shared" si="18"/>
        <v/>
      </c>
      <c r="AA120" s="55" t="str">
        <f t="shared" si="19"/>
        <v>ES</v>
      </c>
      <c r="AB120" s="57" t="str">
        <f t="shared" si="20"/>
        <v>2</v>
      </c>
      <c r="AC120" s="55" t="str">
        <f t="shared" si="21"/>
        <v>Sin observaciones</v>
      </c>
      <c r="AD120" s="106" t="str">
        <f t="shared" si="22"/>
        <v>35</v>
      </c>
      <c r="AE120" s="106" t="str">
        <f t="shared" si="23"/>
        <v/>
      </c>
      <c r="AF120" s="113" t="str">
        <f t="shared" si="24"/>
        <v/>
      </c>
      <c r="AG120" s="113" t="str">
        <f t="shared" si="25"/>
        <v>NO</v>
      </c>
      <c r="AH120" s="113" t="str">
        <f t="shared" si="26"/>
        <v>O</v>
      </c>
      <c r="AI120" s="113" t="str">
        <f t="shared" si="27"/>
        <v>S</v>
      </c>
      <c r="AJ120" s="116">
        <f t="shared" si="28"/>
        <v>0</v>
      </c>
      <c r="AK120" s="116">
        <f t="shared" si="29"/>
        <v>0</v>
      </c>
      <c r="AL120" s="116">
        <f t="shared" si="30"/>
        <v>0</v>
      </c>
      <c r="AM120" s="119">
        <f t="shared" si="31"/>
        <v>0</v>
      </c>
    </row>
    <row r="121" spans="1:39" x14ac:dyDescent="0.25">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17"/>
        <v/>
      </c>
      <c r="Z121" s="45" t="str">
        <f t="shared" si="18"/>
        <v/>
      </c>
      <c r="AA121" s="55" t="str">
        <f t="shared" si="19"/>
        <v>ES</v>
      </c>
      <c r="AB121" s="57" t="str">
        <f t="shared" si="20"/>
        <v>2</v>
      </c>
      <c r="AC121" s="55" t="str">
        <f t="shared" si="21"/>
        <v>Sin observaciones</v>
      </c>
      <c r="AD121" s="106" t="str">
        <f t="shared" si="22"/>
        <v>35</v>
      </c>
      <c r="AE121" s="106" t="str">
        <f t="shared" si="23"/>
        <v/>
      </c>
      <c r="AF121" s="113" t="str">
        <f t="shared" si="24"/>
        <v/>
      </c>
      <c r="AG121" s="113" t="str">
        <f t="shared" si="25"/>
        <v>NO</v>
      </c>
      <c r="AH121" s="113" t="str">
        <f t="shared" si="26"/>
        <v>O</v>
      </c>
      <c r="AI121" s="113" t="str">
        <f t="shared" si="27"/>
        <v>S</v>
      </c>
      <c r="AJ121" s="116">
        <f t="shared" si="28"/>
        <v>0</v>
      </c>
      <c r="AK121" s="116">
        <f t="shared" si="29"/>
        <v>0</v>
      </c>
      <c r="AL121" s="116">
        <f t="shared" si="30"/>
        <v>0</v>
      </c>
      <c r="AM121" s="119">
        <f t="shared" si="31"/>
        <v>0</v>
      </c>
    </row>
    <row r="122" spans="1:39" x14ac:dyDescent="0.25">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17"/>
        <v/>
      </c>
      <c r="Z122" s="45" t="str">
        <f t="shared" si="18"/>
        <v/>
      </c>
      <c r="AA122" s="55" t="str">
        <f t="shared" si="19"/>
        <v>ES</v>
      </c>
      <c r="AB122" s="57" t="str">
        <f t="shared" si="20"/>
        <v>2</v>
      </c>
      <c r="AC122" s="55" t="str">
        <f t="shared" si="21"/>
        <v>Sin observaciones</v>
      </c>
      <c r="AD122" s="106" t="str">
        <f t="shared" si="22"/>
        <v>35</v>
      </c>
      <c r="AE122" s="106" t="str">
        <f t="shared" si="23"/>
        <v/>
      </c>
      <c r="AF122" s="113" t="str">
        <f t="shared" si="24"/>
        <v/>
      </c>
      <c r="AG122" s="113" t="str">
        <f t="shared" si="25"/>
        <v>NO</v>
      </c>
      <c r="AH122" s="113" t="str">
        <f t="shared" si="26"/>
        <v>O</v>
      </c>
      <c r="AI122" s="113" t="str">
        <f t="shared" si="27"/>
        <v>S</v>
      </c>
      <c r="AJ122" s="116">
        <f t="shared" si="28"/>
        <v>0</v>
      </c>
      <c r="AK122" s="116">
        <f t="shared" si="29"/>
        <v>0</v>
      </c>
      <c r="AL122" s="116">
        <f t="shared" si="30"/>
        <v>0</v>
      </c>
      <c r="AM122" s="119">
        <f t="shared" si="31"/>
        <v>0</v>
      </c>
    </row>
    <row r="123" spans="1:39" x14ac:dyDescent="0.25">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17"/>
        <v/>
      </c>
      <c r="Z123" s="45" t="str">
        <f t="shared" si="18"/>
        <v/>
      </c>
      <c r="AA123" s="55" t="str">
        <f t="shared" si="19"/>
        <v>ES</v>
      </c>
      <c r="AB123" s="57" t="str">
        <f t="shared" si="20"/>
        <v>2</v>
      </c>
      <c r="AC123" s="55" t="str">
        <f t="shared" si="21"/>
        <v>Sin observaciones</v>
      </c>
      <c r="AD123" s="106" t="str">
        <f t="shared" si="22"/>
        <v>35</v>
      </c>
      <c r="AE123" s="106" t="str">
        <f t="shared" si="23"/>
        <v/>
      </c>
      <c r="AF123" s="113" t="str">
        <f t="shared" si="24"/>
        <v/>
      </c>
      <c r="AG123" s="113" t="str">
        <f t="shared" si="25"/>
        <v>NO</v>
      </c>
      <c r="AH123" s="113" t="str">
        <f t="shared" si="26"/>
        <v>O</v>
      </c>
      <c r="AI123" s="113" t="str">
        <f t="shared" si="27"/>
        <v>S</v>
      </c>
      <c r="AJ123" s="116">
        <f t="shared" si="28"/>
        <v>0</v>
      </c>
      <c r="AK123" s="116">
        <f t="shared" si="29"/>
        <v>0</v>
      </c>
      <c r="AL123" s="116">
        <f t="shared" si="30"/>
        <v>0</v>
      </c>
      <c r="AM123" s="119">
        <f t="shared" si="31"/>
        <v>0</v>
      </c>
    </row>
    <row r="124" spans="1:39" x14ac:dyDescent="0.25">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17"/>
        <v/>
      </c>
      <c r="Z124" s="45" t="str">
        <f t="shared" si="18"/>
        <v/>
      </c>
      <c r="AA124" s="55" t="str">
        <f t="shared" si="19"/>
        <v>ES</v>
      </c>
      <c r="AB124" s="57" t="str">
        <f t="shared" si="20"/>
        <v>2</v>
      </c>
      <c r="AC124" s="55" t="str">
        <f t="shared" si="21"/>
        <v>Sin observaciones</v>
      </c>
      <c r="AD124" s="106" t="str">
        <f t="shared" si="22"/>
        <v>35</v>
      </c>
      <c r="AE124" s="106" t="str">
        <f t="shared" si="23"/>
        <v/>
      </c>
      <c r="AF124" s="113" t="str">
        <f t="shared" si="24"/>
        <v/>
      </c>
      <c r="AG124" s="113" t="str">
        <f t="shared" si="25"/>
        <v>NO</v>
      </c>
      <c r="AH124" s="113" t="str">
        <f t="shared" si="26"/>
        <v>O</v>
      </c>
      <c r="AI124" s="113" t="str">
        <f t="shared" si="27"/>
        <v>S</v>
      </c>
      <c r="AJ124" s="116">
        <f t="shared" si="28"/>
        <v>0</v>
      </c>
      <c r="AK124" s="116">
        <f t="shared" si="29"/>
        <v>0</v>
      </c>
      <c r="AL124" s="116">
        <f t="shared" si="30"/>
        <v>0</v>
      </c>
      <c r="AM124" s="119">
        <f t="shared" si="31"/>
        <v>0</v>
      </c>
    </row>
    <row r="125" spans="1:39" x14ac:dyDescent="0.25">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17"/>
        <v/>
      </c>
      <c r="Z125" s="45" t="str">
        <f t="shared" si="18"/>
        <v/>
      </c>
      <c r="AA125" s="55" t="str">
        <f t="shared" si="19"/>
        <v>ES</v>
      </c>
      <c r="AB125" s="57" t="str">
        <f t="shared" si="20"/>
        <v>2</v>
      </c>
      <c r="AC125" s="55" t="str">
        <f t="shared" si="21"/>
        <v>Sin observaciones</v>
      </c>
      <c r="AD125" s="106" t="str">
        <f t="shared" si="22"/>
        <v>35</v>
      </c>
      <c r="AE125" s="106" t="str">
        <f t="shared" si="23"/>
        <v/>
      </c>
      <c r="AF125" s="113" t="str">
        <f t="shared" si="24"/>
        <v/>
      </c>
      <c r="AG125" s="113" t="str">
        <f t="shared" si="25"/>
        <v>NO</v>
      </c>
      <c r="AH125" s="113" t="str">
        <f t="shared" si="26"/>
        <v>O</v>
      </c>
      <c r="AI125" s="113" t="str">
        <f t="shared" si="27"/>
        <v>S</v>
      </c>
      <c r="AJ125" s="116">
        <f t="shared" si="28"/>
        <v>0</v>
      </c>
      <c r="AK125" s="116">
        <f t="shared" si="29"/>
        <v>0</v>
      </c>
      <c r="AL125" s="116">
        <f t="shared" si="30"/>
        <v>0</v>
      </c>
      <c r="AM125" s="119">
        <f t="shared" si="31"/>
        <v>0</v>
      </c>
    </row>
    <row r="126" spans="1:39" x14ac:dyDescent="0.25">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17"/>
        <v/>
      </c>
      <c r="Z126" s="45" t="str">
        <f t="shared" si="18"/>
        <v/>
      </c>
      <c r="AA126" s="55" t="str">
        <f t="shared" si="19"/>
        <v>ES</v>
      </c>
      <c r="AB126" s="57" t="str">
        <f t="shared" si="20"/>
        <v>2</v>
      </c>
      <c r="AC126" s="55" t="str">
        <f t="shared" si="21"/>
        <v>Sin observaciones</v>
      </c>
      <c r="AD126" s="106" t="str">
        <f t="shared" si="22"/>
        <v>35</v>
      </c>
      <c r="AE126" s="106" t="str">
        <f t="shared" si="23"/>
        <v/>
      </c>
      <c r="AF126" s="113" t="str">
        <f t="shared" si="24"/>
        <v/>
      </c>
      <c r="AG126" s="113" t="str">
        <f t="shared" si="25"/>
        <v>NO</v>
      </c>
      <c r="AH126" s="113" t="str">
        <f t="shared" si="26"/>
        <v>O</v>
      </c>
      <c r="AI126" s="113" t="str">
        <f t="shared" si="27"/>
        <v>S</v>
      </c>
      <c r="AJ126" s="116">
        <f t="shared" si="28"/>
        <v>0</v>
      </c>
      <c r="AK126" s="116">
        <f t="shared" si="29"/>
        <v>0</v>
      </c>
      <c r="AL126" s="116">
        <f t="shared" si="30"/>
        <v>0</v>
      </c>
      <c r="AM126" s="119">
        <f t="shared" si="31"/>
        <v>0</v>
      </c>
    </row>
    <row r="127" spans="1:39" x14ac:dyDescent="0.25">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17"/>
        <v/>
      </c>
      <c r="Z127" s="45" t="str">
        <f t="shared" si="18"/>
        <v/>
      </c>
      <c r="AA127" s="55" t="str">
        <f t="shared" si="19"/>
        <v>ES</v>
      </c>
      <c r="AB127" s="57" t="str">
        <f t="shared" si="20"/>
        <v>2</v>
      </c>
      <c r="AC127" s="55" t="str">
        <f t="shared" si="21"/>
        <v>Sin observaciones</v>
      </c>
      <c r="AD127" s="106" t="str">
        <f t="shared" si="22"/>
        <v>35</v>
      </c>
      <c r="AE127" s="106" t="str">
        <f t="shared" si="23"/>
        <v/>
      </c>
      <c r="AF127" s="113" t="str">
        <f t="shared" si="24"/>
        <v/>
      </c>
      <c r="AG127" s="113" t="str">
        <f t="shared" si="25"/>
        <v>NO</v>
      </c>
      <c r="AH127" s="113" t="str">
        <f t="shared" si="26"/>
        <v>O</v>
      </c>
      <c r="AI127" s="113" t="str">
        <f t="shared" si="27"/>
        <v>S</v>
      </c>
      <c r="AJ127" s="116">
        <f t="shared" si="28"/>
        <v>0</v>
      </c>
      <c r="AK127" s="116">
        <f t="shared" si="29"/>
        <v>0</v>
      </c>
      <c r="AL127" s="116">
        <f t="shared" si="30"/>
        <v>0</v>
      </c>
      <c r="AM127" s="119">
        <f t="shared" si="31"/>
        <v>0</v>
      </c>
    </row>
    <row r="128" spans="1:39" x14ac:dyDescent="0.25">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17"/>
        <v/>
      </c>
      <c r="Z128" s="45" t="str">
        <f t="shared" si="18"/>
        <v/>
      </c>
      <c r="AA128" s="55" t="str">
        <f t="shared" si="19"/>
        <v>ES</v>
      </c>
      <c r="AB128" s="57" t="str">
        <f t="shared" si="20"/>
        <v>2</v>
      </c>
      <c r="AC128" s="55" t="str">
        <f t="shared" si="21"/>
        <v>Sin observaciones</v>
      </c>
      <c r="AD128" s="106" t="str">
        <f t="shared" si="22"/>
        <v>35</v>
      </c>
      <c r="AE128" s="106" t="str">
        <f t="shared" si="23"/>
        <v/>
      </c>
      <c r="AF128" s="113" t="str">
        <f t="shared" si="24"/>
        <v/>
      </c>
      <c r="AG128" s="113" t="str">
        <f t="shared" si="25"/>
        <v>NO</v>
      </c>
      <c r="AH128" s="113" t="str">
        <f t="shared" si="26"/>
        <v>O</v>
      </c>
      <c r="AI128" s="113" t="str">
        <f t="shared" si="27"/>
        <v>S</v>
      </c>
      <c r="AJ128" s="116">
        <f t="shared" si="28"/>
        <v>0</v>
      </c>
      <c r="AK128" s="116">
        <f t="shared" si="29"/>
        <v>0</v>
      </c>
      <c r="AL128" s="116">
        <f t="shared" si="30"/>
        <v>0</v>
      </c>
      <c r="AM128" s="119">
        <f t="shared" si="31"/>
        <v>0</v>
      </c>
    </row>
    <row r="129" spans="1:39" x14ac:dyDescent="0.25">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17"/>
        <v/>
      </c>
      <c r="Z129" s="45" t="str">
        <f t="shared" si="18"/>
        <v/>
      </c>
      <c r="AA129" s="55" t="str">
        <f t="shared" si="19"/>
        <v>ES</v>
      </c>
      <c r="AB129" s="57" t="str">
        <f t="shared" si="20"/>
        <v>2</v>
      </c>
      <c r="AC129" s="55" t="str">
        <f t="shared" si="21"/>
        <v>Sin observaciones</v>
      </c>
      <c r="AD129" s="106" t="str">
        <f t="shared" si="22"/>
        <v>35</v>
      </c>
      <c r="AE129" s="106" t="str">
        <f t="shared" si="23"/>
        <v/>
      </c>
      <c r="AF129" s="113" t="str">
        <f t="shared" si="24"/>
        <v/>
      </c>
      <c r="AG129" s="113" t="str">
        <f t="shared" si="25"/>
        <v>NO</v>
      </c>
      <c r="AH129" s="113" t="str">
        <f t="shared" si="26"/>
        <v>O</v>
      </c>
      <c r="AI129" s="113" t="str">
        <f t="shared" si="27"/>
        <v>S</v>
      </c>
      <c r="AJ129" s="116">
        <f t="shared" si="28"/>
        <v>0</v>
      </c>
      <c r="AK129" s="116">
        <f t="shared" si="29"/>
        <v>0</v>
      </c>
      <c r="AL129" s="116">
        <f t="shared" si="30"/>
        <v>0</v>
      </c>
      <c r="AM129" s="119">
        <f t="shared" si="31"/>
        <v>0</v>
      </c>
    </row>
    <row r="130" spans="1:39" x14ac:dyDescent="0.25">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si="17"/>
        <v/>
      </c>
      <c r="Z130" s="45" t="str">
        <f t="shared" si="18"/>
        <v/>
      </c>
      <c r="AA130" s="55" t="str">
        <f t="shared" si="19"/>
        <v>ES</v>
      </c>
      <c r="AB130" s="57" t="str">
        <f t="shared" si="20"/>
        <v>2</v>
      </c>
      <c r="AC130" s="55" t="str">
        <f t="shared" si="21"/>
        <v>Sin observaciones</v>
      </c>
      <c r="AD130" s="106" t="str">
        <f t="shared" si="22"/>
        <v>35</v>
      </c>
      <c r="AE130" s="106" t="str">
        <f t="shared" si="23"/>
        <v/>
      </c>
      <c r="AF130" s="113" t="str">
        <f t="shared" si="24"/>
        <v/>
      </c>
      <c r="AG130" s="113" t="str">
        <f t="shared" si="25"/>
        <v>NO</v>
      </c>
      <c r="AH130" s="113" t="str">
        <f t="shared" si="26"/>
        <v>O</v>
      </c>
      <c r="AI130" s="113" t="str">
        <f t="shared" si="27"/>
        <v>S</v>
      </c>
      <c r="AJ130" s="116">
        <f t="shared" si="28"/>
        <v>0</v>
      </c>
      <c r="AK130" s="116">
        <f t="shared" si="29"/>
        <v>0</v>
      </c>
      <c r="AL130" s="116">
        <f t="shared" si="30"/>
        <v>0</v>
      </c>
      <c r="AM130" s="119">
        <f t="shared" si="31"/>
        <v>0</v>
      </c>
    </row>
    <row r="131" spans="1:39" x14ac:dyDescent="0.2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32">IF(ISBLANK(A131),"",CONCATENATE($BF$10,"-",MID($BF$9,3,2),"-M_",A131))</f>
        <v/>
      </c>
      <c r="Z131" s="45" t="str">
        <f t="shared" ref="Z131:Z194" si="33">IF(ISBLANK(B131),"",VLOOKUP(B131,$BM$2:$BN$5,2,FALSE))</f>
        <v/>
      </c>
      <c r="AA131" s="55" t="str">
        <f t="shared" ref="AA131:AA194" si="34">UPPER(IF(ISBLANK(V131),"ES",V131))</f>
        <v>ES</v>
      </c>
      <c r="AB131" s="57" t="str">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0</v>
      </c>
      <c r="AK131" s="116">
        <f t="shared" ref="AK131:AK194" si="44">ROUND(H131,0)</f>
        <v>0</v>
      </c>
      <c r="AL131" s="116">
        <f t="shared" ref="AL131:AL194" si="45">ROUND(SUM(K131+L131),0)</f>
        <v>0</v>
      </c>
      <c r="AM131" s="119">
        <f t="shared" ref="AM131:AM194" si="46">IF(ISBLANK(W131),N131,W131)</f>
        <v>0</v>
      </c>
    </row>
    <row r="132" spans="1:39" x14ac:dyDescent="0.2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2"/>
        <v/>
      </c>
      <c r="Z132" s="45" t="str">
        <f t="shared" si="33"/>
        <v/>
      </c>
      <c r="AA132" s="55" t="str">
        <f t="shared" si="34"/>
        <v>ES</v>
      </c>
      <c r="AB132" s="57" t="str">
        <f t="shared" si="35"/>
        <v>2</v>
      </c>
      <c r="AC132" s="55" t="str">
        <f t="shared" si="36"/>
        <v>Sin observaciones</v>
      </c>
      <c r="AD132" s="106" t="str">
        <f t="shared" si="37"/>
        <v>35</v>
      </c>
      <c r="AE132" s="106" t="str">
        <f t="shared" si="38"/>
        <v/>
      </c>
      <c r="AF132" s="113" t="str">
        <f t="shared" si="39"/>
        <v/>
      </c>
      <c r="AG132" s="113" t="str">
        <f t="shared" si="40"/>
        <v>NO</v>
      </c>
      <c r="AH132" s="113" t="str">
        <f t="shared" si="41"/>
        <v>O</v>
      </c>
      <c r="AI132" s="113" t="str">
        <f t="shared" si="42"/>
        <v>S</v>
      </c>
      <c r="AJ132" s="116">
        <f t="shared" si="43"/>
        <v>0</v>
      </c>
      <c r="AK132" s="116">
        <f t="shared" si="44"/>
        <v>0</v>
      </c>
      <c r="AL132" s="116">
        <f t="shared" si="45"/>
        <v>0</v>
      </c>
      <c r="AM132" s="119">
        <f t="shared" si="46"/>
        <v>0</v>
      </c>
    </row>
    <row r="133" spans="1:39" x14ac:dyDescent="0.2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2"/>
        <v/>
      </c>
      <c r="Z133" s="45" t="str">
        <f t="shared" si="33"/>
        <v/>
      </c>
      <c r="AA133" s="55" t="str">
        <f t="shared" si="34"/>
        <v>ES</v>
      </c>
      <c r="AB133" s="57" t="str">
        <f t="shared" si="35"/>
        <v>2</v>
      </c>
      <c r="AC133" s="55" t="str">
        <f t="shared" si="36"/>
        <v>Sin observaciones</v>
      </c>
      <c r="AD133" s="106" t="str">
        <f t="shared" si="37"/>
        <v>35</v>
      </c>
      <c r="AE133" s="106" t="str">
        <f t="shared" si="38"/>
        <v/>
      </c>
      <c r="AF133" s="113" t="str">
        <f t="shared" si="39"/>
        <v/>
      </c>
      <c r="AG133" s="113" t="str">
        <f t="shared" si="40"/>
        <v>NO</v>
      </c>
      <c r="AH133" s="113" t="str">
        <f t="shared" si="41"/>
        <v>O</v>
      </c>
      <c r="AI133" s="113" t="str">
        <f t="shared" si="42"/>
        <v>S</v>
      </c>
      <c r="AJ133" s="116">
        <f t="shared" si="43"/>
        <v>0</v>
      </c>
      <c r="AK133" s="116">
        <f t="shared" si="44"/>
        <v>0</v>
      </c>
      <c r="AL133" s="116">
        <f t="shared" si="45"/>
        <v>0</v>
      </c>
      <c r="AM133" s="119">
        <f t="shared" si="46"/>
        <v>0</v>
      </c>
    </row>
    <row r="134" spans="1:39" x14ac:dyDescent="0.2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2"/>
        <v/>
      </c>
      <c r="Z134" s="45" t="str">
        <f t="shared" si="33"/>
        <v/>
      </c>
      <c r="AA134" s="55" t="str">
        <f t="shared" si="34"/>
        <v>ES</v>
      </c>
      <c r="AB134" s="57" t="str">
        <f t="shared" si="35"/>
        <v>2</v>
      </c>
      <c r="AC134" s="55" t="str">
        <f t="shared" si="36"/>
        <v>Sin observaciones</v>
      </c>
      <c r="AD134" s="106" t="str">
        <f t="shared" si="37"/>
        <v>35</v>
      </c>
      <c r="AE134" s="106" t="str">
        <f t="shared" si="38"/>
        <v/>
      </c>
      <c r="AF134" s="113" t="str">
        <f t="shared" si="39"/>
        <v/>
      </c>
      <c r="AG134" s="113" t="str">
        <f t="shared" si="40"/>
        <v>NO</v>
      </c>
      <c r="AH134" s="113" t="str">
        <f t="shared" si="41"/>
        <v>O</v>
      </c>
      <c r="AI134" s="113" t="str">
        <f t="shared" si="42"/>
        <v>S</v>
      </c>
      <c r="AJ134" s="116">
        <f t="shared" si="43"/>
        <v>0</v>
      </c>
      <c r="AK134" s="116">
        <f t="shared" si="44"/>
        <v>0</v>
      </c>
      <c r="AL134" s="116">
        <f t="shared" si="45"/>
        <v>0</v>
      </c>
      <c r="AM134" s="119">
        <f t="shared" si="46"/>
        <v>0</v>
      </c>
    </row>
    <row r="135" spans="1:39" x14ac:dyDescent="0.2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2"/>
        <v/>
      </c>
      <c r="Z135" s="45" t="str">
        <f t="shared" si="33"/>
        <v/>
      </c>
      <c r="AA135" s="55" t="str">
        <f t="shared" si="34"/>
        <v>ES</v>
      </c>
      <c r="AB135" s="57" t="str">
        <f t="shared" si="35"/>
        <v>2</v>
      </c>
      <c r="AC135" s="55" t="str">
        <f t="shared" si="36"/>
        <v>Sin observaciones</v>
      </c>
      <c r="AD135" s="106" t="str">
        <f t="shared" si="37"/>
        <v>35</v>
      </c>
      <c r="AE135" s="106" t="str">
        <f t="shared" si="38"/>
        <v/>
      </c>
      <c r="AF135" s="113" t="str">
        <f t="shared" si="39"/>
        <v/>
      </c>
      <c r="AG135" s="113" t="str">
        <f t="shared" si="40"/>
        <v>NO</v>
      </c>
      <c r="AH135" s="113" t="str">
        <f t="shared" si="41"/>
        <v>O</v>
      </c>
      <c r="AI135" s="113" t="str">
        <f t="shared" si="42"/>
        <v>S</v>
      </c>
      <c r="AJ135" s="116">
        <f t="shared" si="43"/>
        <v>0</v>
      </c>
      <c r="AK135" s="116">
        <f t="shared" si="44"/>
        <v>0</v>
      </c>
      <c r="AL135" s="116">
        <f t="shared" si="45"/>
        <v>0</v>
      </c>
      <c r="AM135" s="119">
        <f t="shared" si="46"/>
        <v>0</v>
      </c>
    </row>
    <row r="136" spans="1:39" x14ac:dyDescent="0.2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2"/>
        <v/>
      </c>
      <c r="Z136" s="45" t="str">
        <f t="shared" si="33"/>
        <v/>
      </c>
      <c r="AA136" s="55" t="str">
        <f t="shared" si="34"/>
        <v>ES</v>
      </c>
      <c r="AB136" s="57" t="str">
        <f t="shared" si="35"/>
        <v>2</v>
      </c>
      <c r="AC136" s="55" t="str">
        <f t="shared" si="36"/>
        <v>Sin observaciones</v>
      </c>
      <c r="AD136" s="106" t="str">
        <f t="shared" si="37"/>
        <v>35</v>
      </c>
      <c r="AE136" s="106" t="str">
        <f t="shared" si="38"/>
        <v/>
      </c>
      <c r="AF136" s="113" t="str">
        <f t="shared" si="39"/>
        <v/>
      </c>
      <c r="AG136" s="113" t="str">
        <f t="shared" si="40"/>
        <v>NO</v>
      </c>
      <c r="AH136" s="113" t="str">
        <f t="shared" si="41"/>
        <v>O</v>
      </c>
      <c r="AI136" s="113" t="str">
        <f t="shared" si="42"/>
        <v>S</v>
      </c>
      <c r="AJ136" s="116">
        <f t="shared" si="43"/>
        <v>0</v>
      </c>
      <c r="AK136" s="116">
        <f t="shared" si="44"/>
        <v>0</v>
      </c>
      <c r="AL136" s="116">
        <f t="shared" si="45"/>
        <v>0</v>
      </c>
      <c r="AM136" s="119">
        <f t="shared" si="46"/>
        <v>0</v>
      </c>
    </row>
    <row r="137" spans="1:39" x14ac:dyDescent="0.2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2"/>
        <v/>
      </c>
      <c r="Z137" s="45" t="str">
        <f t="shared" si="33"/>
        <v/>
      </c>
      <c r="AA137" s="55" t="str">
        <f t="shared" si="34"/>
        <v>ES</v>
      </c>
      <c r="AB137" s="57" t="str">
        <f t="shared" si="35"/>
        <v>2</v>
      </c>
      <c r="AC137" s="55" t="str">
        <f t="shared" si="36"/>
        <v>Sin observaciones</v>
      </c>
      <c r="AD137" s="106" t="str">
        <f t="shared" si="37"/>
        <v>35</v>
      </c>
      <c r="AE137" s="106" t="str">
        <f t="shared" si="38"/>
        <v/>
      </c>
      <c r="AF137" s="113" t="str">
        <f t="shared" si="39"/>
        <v/>
      </c>
      <c r="AG137" s="113" t="str">
        <f t="shared" si="40"/>
        <v>NO</v>
      </c>
      <c r="AH137" s="113" t="str">
        <f t="shared" si="41"/>
        <v>O</v>
      </c>
      <c r="AI137" s="113" t="str">
        <f t="shared" si="42"/>
        <v>S</v>
      </c>
      <c r="AJ137" s="116">
        <f t="shared" si="43"/>
        <v>0</v>
      </c>
      <c r="AK137" s="116">
        <f t="shared" si="44"/>
        <v>0</v>
      </c>
      <c r="AL137" s="116">
        <f t="shared" si="45"/>
        <v>0</v>
      </c>
      <c r="AM137" s="119">
        <f t="shared" si="46"/>
        <v>0</v>
      </c>
    </row>
    <row r="138" spans="1:39" x14ac:dyDescent="0.2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2"/>
        <v/>
      </c>
      <c r="Z138" s="45" t="str">
        <f t="shared" si="33"/>
        <v/>
      </c>
      <c r="AA138" s="55" t="str">
        <f t="shared" si="34"/>
        <v>ES</v>
      </c>
      <c r="AB138" s="57" t="str">
        <f t="shared" si="35"/>
        <v>2</v>
      </c>
      <c r="AC138" s="55" t="str">
        <f t="shared" si="36"/>
        <v>Sin observaciones</v>
      </c>
      <c r="AD138" s="106" t="str">
        <f t="shared" si="37"/>
        <v>35</v>
      </c>
      <c r="AE138" s="106" t="str">
        <f t="shared" si="38"/>
        <v/>
      </c>
      <c r="AF138" s="113" t="str">
        <f t="shared" si="39"/>
        <v/>
      </c>
      <c r="AG138" s="113" t="str">
        <f t="shared" si="40"/>
        <v>NO</v>
      </c>
      <c r="AH138" s="113" t="str">
        <f t="shared" si="41"/>
        <v>O</v>
      </c>
      <c r="AI138" s="113" t="str">
        <f t="shared" si="42"/>
        <v>S</v>
      </c>
      <c r="AJ138" s="116">
        <f t="shared" si="43"/>
        <v>0</v>
      </c>
      <c r="AK138" s="116">
        <f t="shared" si="44"/>
        <v>0</v>
      </c>
      <c r="AL138" s="116">
        <f t="shared" si="45"/>
        <v>0</v>
      </c>
      <c r="AM138" s="119">
        <f t="shared" si="46"/>
        <v>0</v>
      </c>
    </row>
    <row r="139" spans="1:39" x14ac:dyDescent="0.2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2"/>
        <v/>
      </c>
      <c r="Z139" s="45" t="str">
        <f t="shared" si="33"/>
        <v/>
      </c>
      <c r="AA139" s="55" t="str">
        <f t="shared" si="34"/>
        <v>ES</v>
      </c>
      <c r="AB139" s="57" t="str">
        <f t="shared" si="35"/>
        <v>2</v>
      </c>
      <c r="AC139" s="55" t="str">
        <f t="shared" si="36"/>
        <v>Sin observaciones</v>
      </c>
      <c r="AD139" s="106" t="str">
        <f t="shared" si="37"/>
        <v>35</v>
      </c>
      <c r="AE139" s="106" t="str">
        <f t="shared" si="38"/>
        <v/>
      </c>
      <c r="AF139" s="113" t="str">
        <f t="shared" si="39"/>
        <v/>
      </c>
      <c r="AG139" s="113" t="str">
        <f t="shared" si="40"/>
        <v>NO</v>
      </c>
      <c r="AH139" s="113" t="str">
        <f t="shared" si="41"/>
        <v>O</v>
      </c>
      <c r="AI139" s="113" t="str">
        <f t="shared" si="42"/>
        <v>S</v>
      </c>
      <c r="AJ139" s="116">
        <f t="shared" si="43"/>
        <v>0</v>
      </c>
      <c r="AK139" s="116">
        <f t="shared" si="44"/>
        <v>0</v>
      </c>
      <c r="AL139" s="116">
        <f t="shared" si="45"/>
        <v>0</v>
      </c>
      <c r="AM139" s="119">
        <f t="shared" si="46"/>
        <v>0</v>
      </c>
    </row>
    <row r="140" spans="1:39" x14ac:dyDescent="0.2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2"/>
        <v/>
      </c>
      <c r="Z140" s="45" t="str">
        <f t="shared" si="33"/>
        <v/>
      </c>
      <c r="AA140" s="55" t="str">
        <f t="shared" si="34"/>
        <v>ES</v>
      </c>
      <c r="AB140" s="57" t="str">
        <f t="shared" si="35"/>
        <v>2</v>
      </c>
      <c r="AC140" s="55" t="str">
        <f t="shared" si="36"/>
        <v>Sin observaciones</v>
      </c>
      <c r="AD140" s="106" t="str">
        <f t="shared" si="37"/>
        <v>35</v>
      </c>
      <c r="AE140" s="106" t="str">
        <f t="shared" si="38"/>
        <v/>
      </c>
      <c r="AF140" s="113" t="str">
        <f t="shared" si="39"/>
        <v/>
      </c>
      <c r="AG140" s="113" t="str">
        <f t="shared" si="40"/>
        <v>NO</v>
      </c>
      <c r="AH140" s="113" t="str">
        <f t="shared" si="41"/>
        <v>O</v>
      </c>
      <c r="AI140" s="113" t="str">
        <f t="shared" si="42"/>
        <v>S</v>
      </c>
      <c r="AJ140" s="116">
        <f t="shared" si="43"/>
        <v>0</v>
      </c>
      <c r="AK140" s="116">
        <f t="shared" si="44"/>
        <v>0</v>
      </c>
      <c r="AL140" s="116">
        <f t="shared" si="45"/>
        <v>0</v>
      </c>
      <c r="AM140" s="119">
        <f t="shared" si="46"/>
        <v>0</v>
      </c>
    </row>
    <row r="141" spans="1:39" x14ac:dyDescent="0.2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2"/>
        <v/>
      </c>
      <c r="Z141" s="45" t="str">
        <f t="shared" si="33"/>
        <v/>
      </c>
      <c r="AA141" s="55" t="str">
        <f t="shared" si="34"/>
        <v>ES</v>
      </c>
      <c r="AB141" s="57" t="str">
        <f t="shared" si="35"/>
        <v>2</v>
      </c>
      <c r="AC141" s="55" t="str">
        <f t="shared" si="36"/>
        <v>Sin observaciones</v>
      </c>
      <c r="AD141" s="106" t="str">
        <f t="shared" si="37"/>
        <v>35</v>
      </c>
      <c r="AE141" s="106" t="str">
        <f t="shared" si="38"/>
        <v/>
      </c>
      <c r="AF141" s="113" t="str">
        <f t="shared" si="39"/>
        <v/>
      </c>
      <c r="AG141" s="113" t="str">
        <f t="shared" si="40"/>
        <v>NO</v>
      </c>
      <c r="AH141" s="113" t="str">
        <f t="shared" si="41"/>
        <v>O</v>
      </c>
      <c r="AI141" s="113" t="str">
        <f t="shared" si="42"/>
        <v>S</v>
      </c>
      <c r="AJ141" s="116">
        <f t="shared" si="43"/>
        <v>0</v>
      </c>
      <c r="AK141" s="116">
        <f t="shared" si="44"/>
        <v>0</v>
      </c>
      <c r="AL141" s="116">
        <f t="shared" si="45"/>
        <v>0</v>
      </c>
      <c r="AM141" s="119">
        <f t="shared" si="46"/>
        <v>0</v>
      </c>
    </row>
    <row r="142" spans="1:39" x14ac:dyDescent="0.2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2"/>
        <v/>
      </c>
      <c r="Z142" s="45" t="str">
        <f t="shared" si="33"/>
        <v/>
      </c>
      <c r="AA142" s="55" t="str">
        <f t="shared" si="34"/>
        <v>ES</v>
      </c>
      <c r="AB142" s="57" t="str">
        <f t="shared" si="35"/>
        <v>2</v>
      </c>
      <c r="AC142" s="55" t="str">
        <f t="shared" si="36"/>
        <v>Sin observaciones</v>
      </c>
      <c r="AD142" s="106" t="str">
        <f t="shared" si="37"/>
        <v>35</v>
      </c>
      <c r="AE142" s="106" t="str">
        <f t="shared" si="38"/>
        <v/>
      </c>
      <c r="AF142" s="113" t="str">
        <f t="shared" si="39"/>
        <v/>
      </c>
      <c r="AG142" s="113" t="str">
        <f t="shared" si="40"/>
        <v>NO</v>
      </c>
      <c r="AH142" s="113" t="str">
        <f t="shared" si="41"/>
        <v>O</v>
      </c>
      <c r="AI142" s="113" t="str">
        <f t="shared" si="42"/>
        <v>S</v>
      </c>
      <c r="AJ142" s="116">
        <f t="shared" si="43"/>
        <v>0</v>
      </c>
      <c r="AK142" s="116">
        <f t="shared" si="44"/>
        <v>0</v>
      </c>
      <c r="AL142" s="116">
        <f t="shared" si="45"/>
        <v>0</v>
      </c>
      <c r="AM142" s="119">
        <f t="shared" si="46"/>
        <v>0</v>
      </c>
    </row>
    <row r="143" spans="1:39" x14ac:dyDescent="0.2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2"/>
        <v/>
      </c>
      <c r="Z143" s="45" t="str">
        <f t="shared" si="33"/>
        <v/>
      </c>
      <c r="AA143" s="55" t="str">
        <f t="shared" si="34"/>
        <v>ES</v>
      </c>
      <c r="AB143" s="57" t="str">
        <f t="shared" si="35"/>
        <v>2</v>
      </c>
      <c r="AC143" s="55" t="str">
        <f t="shared" si="36"/>
        <v>Sin observaciones</v>
      </c>
      <c r="AD143" s="106" t="str">
        <f t="shared" si="37"/>
        <v>35</v>
      </c>
      <c r="AE143" s="106" t="str">
        <f t="shared" si="38"/>
        <v/>
      </c>
      <c r="AF143" s="113" t="str">
        <f t="shared" si="39"/>
        <v/>
      </c>
      <c r="AG143" s="113" t="str">
        <f t="shared" si="40"/>
        <v>NO</v>
      </c>
      <c r="AH143" s="113" t="str">
        <f t="shared" si="41"/>
        <v>O</v>
      </c>
      <c r="AI143" s="113" t="str">
        <f t="shared" si="42"/>
        <v>S</v>
      </c>
      <c r="AJ143" s="116">
        <f t="shared" si="43"/>
        <v>0</v>
      </c>
      <c r="AK143" s="116">
        <f t="shared" si="44"/>
        <v>0</v>
      </c>
      <c r="AL143" s="116">
        <f t="shared" si="45"/>
        <v>0</v>
      </c>
      <c r="AM143" s="119">
        <f t="shared" si="46"/>
        <v>0</v>
      </c>
    </row>
    <row r="144" spans="1:39" x14ac:dyDescent="0.2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2"/>
        <v/>
      </c>
      <c r="Z144" s="45" t="str">
        <f t="shared" si="33"/>
        <v/>
      </c>
      <c r="AA144" s="55" t="str">
        <f t="shared" si="34"/>
        <v>ES</v>
      </c>
      <c r="AB144" s="57" t="str">
        <f t="shared" si="35"/>
        <v>2</v>
      </c>
      <c r="AC144" s="55" t="str">
        <f t="shared" si="36"/>
        <v>Sin observaciones</v>
      </c>
      <c r="AD144" s="106" t="str">
        <f t="shared" si="37"/>
        <v>35</v>
      </c>
      <c r="AE144" s="106" t="str">
        <f t="shared" si="38"/>
        <v/>
      </c>
      <c r="AF144" s="113" t="str">
        <f t="shared" si="39"/>
        <v/>
      </c>
      <c r="AG144" s="113" t="str">
        <f t="shared" si="40"/>
        <v>NO</v>
      </c>
      <c r="AH144" s="113" t="str">
        <f t="shared" si="41"/>
        <v>O</v>
      </c>
      <c r="AI144" s="113" t="str">
        <f t="shared" si="42"/>
        <v>S</v>
      </c>
      <c r="AJ144" s="116">
        <f t="shared" si="43"/>
        <v>0</v>
      </c>
      <c r="AK144" s="116">
        <f t="shared" si="44"/>
        <v>0</v>
      </c>
      <c r="AL144" s="116">
        <f t="shared" si="45"/>
        <v>0</v>
      </c>
      <c r="AM144" s="119">
        <f t="shared" si="46"/>
        <v>0</v>
      </c>
    </row>
    <row r="145" spans="1:39" x14ac:dyDescent="0.2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2"/>
        <v/>
      </c>
      <c r="Z145" s="45" t="str">
        <f t="shared" si="33"/>
        <v/>
      </c>
      <c r="AA145" s="55" t="str">
        <f t="shared" si="34"/>
        <v>ES</v>
      </c>
      <c r="AB145" s="57" t="str">
        <f t="shared" si="35"/>
        <v>2</v>
      </c>
      <c r="AC145" s="55" t="str">
        <f t="shared" si="36"/>
        <v>Sin observaciones</v>
      </c>
      <c r="AD145" s="106" t="str">
        <f t="shared" si="37"/>
        <v>35</v>
      </c>
      <c r="AE145" s="106" t="str">
        <f t="shared" si="38"/>
        <v/>
      </c>
      <c r="AF145" s="113" t="str">
        <f t="shared" si="39"/>
        <v/>
      </c>
      <c r="AG145" s="113" t="str">
        <f t="shared" si="40"/>
        <v>NO</v>
      </c>
      <c r="AH145" s="113" t="str">
        <f t="shared" si="41"/>
        <v>O</v>
      </c>
      <c r="AI145" s="113" t="str">
        <f t="shared" si="42"/>
        <v>S</v>
      </c>
      <c r="AJ145" s="116">
        <f t="shared" si="43"/>
        <v>0</v>
      </c>
      <c r="AK145" s="116">
        <f t="shared" si="44"/>
        <v>0</v>
      </c>
      <c r="AL145" s="116">
        <f t="shared" si="45"/>
        <v>0</v>
      </c>
      <c r="AM145" s="119">
        <f t="shared" si="46"/>
        <v>0</v>
      </c>
    </row>
    <row r="146" spans="1:39" x14ac:dyDescent="0.2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2"/>
        <v/>
      </c>
      <c r="Z146" s="45" t="str">
        <f t="shared" si="33"/>
        <v/>
      </c>
      <c r="AA146" s="55" t="str">
        <f t="shared" si="34"/>
        <v>ES</v>
      </c>
      <c r="AB146" s="57" t="str">
        <f t="shared" si="35"/>
        <v>2</v>
      </c>
      <c r="AC146" s="55" t="str">
        <f t="shared" si="36"/>
        <v>Sin observaciones</v>
      </c>
      <c r="AD146" s="106" t="str">
        <f t="shared" si="37"/>
        <v>35</v>
      </c>
      <c r="AE146" s="106" t="str">
        <f t="shared" si="38"/>
        <v/>
      </c>
      <c r="AF146" s="113" t="str">
        <f t="shared" si="39"/>
        <v/>
      </c>
      <c r="AG146" s="113" t="str">
        <f t="shared" si="40"/>
        <v>NO</v>
      </c>
      <c r="AH146" s="113" t="str">
        <f t="shared" si="41"/>
        <v>O</v>
      </c>
      <c r="AI146" s="113" t="str">
        <f t="shared" si="42"/>
        <v>S</v>
      </c>
      <c r="AJ146" s="116">
        <f t="shared" si="43"/>
        <v>0</v>
      </c>
      <c r="AK146" s="116">
        <f t="shared" si="44"/>
        <v>0</v>
      </c>
      <c r="AL146" s="116">
        <f t="shared" si="45"/>
        <v>0</v>
      </c>
      <c r="AM146" s="119">
        <f t="shared" si="46"/>
        <v>0</v>
      </c>
    </row>
    <row r="147" spans="1:39" x14ac:dyDescent="0.2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2"/>
        <v/>
      </c>
      <c r="Z147" s="45" t="str">
        <f t="shared" si="33"/>
        <v/>
      </c>
      <c r="AA147" s="55" t="str">
        <f t="shared" si="34"/>
        <v>ES</v>
      </c>
      <c r="AB147" s="57" t="str">
        <f t="shared" si="35"/>
        <v>2</v>
      </c>
      <c r="AC147" s="55" t="str">
        <f t="shared" si="36"/>
        <v>Sin observaciones</v>
      </c>
      <c r="AD147" s="106" t="str">
        <f t="shared" si="37"/>
        <v>35</v>
      </c>
      <c r="AE147" s="106" t="str">
        <f t="shared" si="38"/>
        <v/>
      </c>
      <c r="AF147" s="113" t="str">
        <f t="shared" si="39"/>
        <v/>
      </c>
      <c r="AG147" s="113" t="str">
        <f t="shared" si="40"/>
        <v>NO</v>
      </c>
      <c r="AH147" s="113" t="str">
        <f t="shared" si="41"/>
        <v>O</v>
      </c>
      <c r="AI147" s="113" t="str">
        <f t="shared" si="42"/>
        <v>S</v>
      </c>
      <c r="AJ147" s="116">
        <f t="shared" si="43"/>
        <v>0</v>
      </c>
      <c r="AK147" s="116">
        <f t="shared" si="44"/>
        <v>0</v>
      </c>
      <c r="AL147" s="116">
        <f t="shared" si="45"/>
        <v>0</v>
      </c>
      <c r="AM147" s="119">
        <f t="shared" si="46"/>
        <v>0</v>
      </c>
    </row>
    <row r="148" spans="1:39" x14ac:dyDescent="0.2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2"/>
        <v/>
      </c>
      <c r="Z148" s="45" t="str">
        <f t="shared" si="33"/>
        <v/>
      </c>
      <c r="AA148" s="55" t="str">
        <f t="shared" si="34"/>
        <v>ES</v>
      </c>
      <c r="AB148" s="57" t="str">
        <f t="shared" si="35"/>
        <v>2</v>
      </c>
      <c r="AC148" s="55" t="str">
        <f t="shared" si="36"/>
        <v>Sin observaciones</v>
      </c>
      <c r="AD148" s="106" t="str">
        <f t="shared" si="37"/>
        <v>35</v>
      </c>
      <c r="AE148" s="106" t="str">
        <f t="shared" si="38"/>
        <v/>
      </c>
      <c r="AF148" s="113" t="str">
        <f t="shared" si="39"/>
        <v/>
      </c>
      <c r="AG148" s="113" t="str">
        <f t="shared" si="40"/>
        <v>NO</v>
      </c>
      <c r="AH148" s="113" t="str">
        <f t="shared" si="41"/>
        <v>O</v>
      </c>
      <c r="AI148" s="113" t="str">
        <f t="shared" si="42"/>
        <v>S</v>
      </c>
      <c r="AJ148" s="116">
        <f t="shared" si="43"/>
        <v>0</v>
      </c>
      <c r="AK148" s="116">
        <f t="shared" si="44"/>
        <v>0</v>
      </c>
      <c r="AL148" s="116">
        <f t="shared" si="45"/>
        <v>0</v>
      </c>
      <c r="AM148" s="119">
        <f t="shared" si="46"/>
        <v>0</v>
      </c>
    </row>
    <row r="149" spans="1:39" x14ac:dyDescent="0.2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2"/>
        <v/>
      </c>
      <c r="Z149" s="45" t="str">
        <f t="shared" si="33"/>
        <v/>
      </c>
      <c r="AA149" s="55" t="str">
        <f t="shared" si="34"/>
        <v>ES</v>
      </c>
      <c r="AB149" s="57" t="str">
        <f t="shared" si="35"/>
        <v>2</v>
      </c>
      <c r="AC149" s="55" t="str">
        <f t="shared" si="36"/>
        <v>Sin observaciones</v>
      </c>
      <c r="AD149" s="106" t="str">
        <f t="shared" si="37"/>
        <v>35</v>
      </c>
      <c r="AE149" s="106" t="str">
        <f t="shared" si="38"/>
        <v/>
      </c>
      <c r="AF149" s="113" t="str">
        <f t="shared" si="39"/>
        <v/>
      </c>
      <c r="AG149" s="113" t="str">
        <f t="shared" si="40"/>
        <v>NO</v>
      </c>
      <c r="AH149" s="113" t="str">
        <f t="shared" si="41"/>
        <v>O</v>
      </c>
      <c r="AI149" s="113" t="str">
        <f t="shared" si="42"/>
        <v>S</v>
      </c>
      <c r="AJ149" s="116">
        <f t="shared" si="43"/>
        <v>0</v>
      </c>
      <c r="AK149" s="116">
        <f t="shared" si="44"/>
        <v>0</v>
      </c>
      <c r="AL149" s="116">
        <f t="shared" si="45"/>
        <v>0</v>
      </c>
      <c r="AM149" s="119">
        <f t="shared" si="46"/>
        <v>0</v>
      </c>
    </row>
    <row r="150" spans="1:39" x14ac:dyDescent="0.2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2"/>
        <v/>
      </c>
      <c r="Z150" s="45" t="str">
        <f t="shared" si="33"/>
        <v/>
      </c>
      <c r="AA150" s="55" t="str">
        <f t="shared" si="34"/>
        <v>ES</v>
      </c>
      <c r="AB150" s="57" t="str">
        <f t="shared" si="35"/>
        <v>2</v>
      </c>
      <c r="AC150" s="55" t="str">
        <f t="shared" si="36"/>
        <v>Sin observaciones</v>
      </c>
      <c r="AD150" s="106" t="str">
        <f t="shared" si="37"/>
        <v>35</v>
      </c>
      <c r="AE150" s="106" t="str">
        <f t="shared" si="38"/>
        <v/>
      </c>
      <c r="AF150" s="113" t="str">
        <f t="shared" si="39"/>
        <v/>
      </c>
      <c r="AG150" s="113" t="str">
        <f t="shared" si="40"/>
        <v>NO</v>
      </c>
      <c r="AH150" s="113" t="str">
        <f t="shared" si="41"/>
        <v>O</v>
      </c>
      <c r="AI150" s="113" t="str">
        <f t="shared" si="42"/>
        <v>S</v>
      </c>
      <c r="AJ150" s="116">
        <f t="shared" si="43"/>
        <v>0</v>
      </c>
      <c r="AK150" s="116">
        <f t="shared" si="44"/>
        <v>0</v>
      </c>
      <c r="AL150" s="116">
        <f t="shared" si="45"/>
        <v>0</v>
      </c>
      <c r="AM150" s="119">
        <f t="shared" si="46"/>
        <v>0</v>
      </c>
    </row>
    <row r="151" spans="1:39" x14ac:dyDescent="0.2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2"/>
        <v/>
      </c>
      <c r="Z151" s="45" t="str">
        <f t="shared" si="33"/>
        <v/>
      </c>
      <c r="AA151" s="55" t="str">
        <f t="shared" si="34"/>
        <v>ES</v>
      </c>
      <c r="AB151" s="57" t="str">
        <f t="shared" si="35"/>
        <v>2</v>
      </c>
      <c r="AC151" s="55" t="str">
        <f t="shared" si="36"/>
        <v>Sin observaciones</v>
      </c>
      <c r="AD151" s="106" t="str">
        <f t="shared" si="37"/>
        <v>35</v>
      </c>
      <c r="AE151" s="106" t="str">
        <f t="shared" si="38"/>
        <v/>
      </c>
      <c r="AF151" s="113" t="str">
        <f t="shared" si="39"/>
        <v/>
      </c>
      <c r="AG151" s="113" t="str">
        <f t="shared" si="40"/>
        <v>NO</v>
      </c>
      <c r="AH151" s="113" t="str">
        <f t="shared" si="41"/>
        <v>O</v>
      </c>
      <c r="AI151" s="113" t="str">
        <f t="shared" si="42"/>
        <v>S</v>
      </c>
      <c r="AJ151" s="116">
        <f t="shared" si="43"/>
        <v>0</v>
      </c>
      <c r="AK151" s="116">
        <f t="shared" si="44"/>
        <v>0</v>
      </c>
      <c r="AL151" s="116">
        <f t="shared" si="45"/>
        <v>0</v>
      </c>
      <c r="AM151" s="119">
        <f t="shared" si="46"/>
        <v>0</v>
      </c>
    </row>
    <row r="152" spans="1:39" x14ac:dyDescent="0.2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2"/>
        <v/>
      </c>
      <c r="Z152" s="45" t="str">
        <f t="shared" si="33"/>
        <v/>
      </c>
      <c r="AA152" s="55" t="str">
        <f t="shared" si="34"/>
        <v>ES</v>
      </c>
      <c r="AB152" s="57" t="str">
        <f t="shared" si="35"/>
        <v>2</v>
      </c>
      <c r="AC152" s="55" t="str">
        <f t="shared" si="36"/>
        <v>Sin observaciones</v>
      </c>
      <c r="AD152" s="106" t="str">
        <f t="shared" si="37"/>
        <v>35</v>
      </c>
      <c r="AE152" s="106" t="str">
        <f t="shared" si="38"/>
        <v/>
      </c>
      <c r="AF152" s="113" t="str">
        <f t="shared" si="39"/>
        <v/>
      </c>
      <c r="AG152" s="113" t="str">
        <f t="shared" si="40"/>
        <v>NO</v>
      </c>
      <c r="AH152" s="113" t="str">
        <f t="shared" si="41"/>
        <v>O</v>
      </c>
      <c r="AI152" s="113" t="str">
        <f t="shared" si="42"/>
        <v>S</v>
      </c>
      <c r="AJ152" s="116">
        <f t="shared" si="43"/>
        <v>0</v>
      </c>
      <c r="AK152" s="116">
        <f t="shared" si="44"/>
        <v>0</v>
      </c>
      <c r="AL152" s="116">
        <f t="shared" si="45"/>
        <v>0</v>
      </c>
      <c r="AM152" s="119">
        <f t="shared" si="46"/>
        <v>0</v>
      </c>
    </row>
    <row r="153" spans="1:39" x14ac:dyDescent="0.2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2"/>
        <v/>
      </c>
      <c r="Z153" s="45" t="str">
        <f t="shared" si="33"/>
        <v/>
      </c>
      <c r="AA153" s="55" t="str">
        <f t="shared" si="34"/>
        <v>ES</v>
      </c>
      <c r="AB153" s="57" t="str">
        <f t="shared" si="35"/>
        <v>2</v>
      </c>
      <c r="AC153" s="55" t="str">
        <f t="shared" si="36"/>
        <v>Sin observaciones</v>
      </c>
      <c r="AD153" s="106" t="str">
        <f t="shared" si="37"/>
        <v>35</v>
      </c>
      <c r="AE153" s="106" t="str">
        <f t="shared" si="38"/>
        <v/>
      </c>
      <c r="AF153" s="113" t="str">
        <f t="shared" si="39"/>
        <v/>
      </c>
      <c r="AG153" s="113" t="str">
        <f t="shared" si="40"/>
        <v>NO</v>
      </c>
      <c r="AH153" s="113" t="str">
        <f t="shared" si="41"/>
        <v>O</v>
      </c>
      <c r="AI153" s="113" t="str">
        <f t="shared" si="42"/>
        <v>S</v>
      </c>
      <c r="AJ153" s="116">
        <f t="shared" si="43"/>
        <v>0</v>
      </c>
      <c r="AK153" s="116">
        <f t="shared" si="44"/>
        <v>0</v>
      </c>
      <c r="AL153" s="116">
        <f t="shared" si="45"/>
        <v>0</v>
      </c>
      <c r="AM153" s="119">
        <f t="shared" si="46"/>
        <v>0</v>
      </c>
    </row>
    <row r="154" spans="1:39" x14ac:dyDescent="0.2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2"/>
        <v/>
      </c>
      <c r="Z154" s="45" t="str">
        <f t="shared" si="33"/>
        <v/>
      </c>
      <c r="AA154" s="55" t="str">
        <f t="shared" si="34"/>
        <v>ES</v>
      </c>
      <c r="AB154" s="57" t="str">
        <f t="shared" si="35"/>
        <v>2</v>
      </c>
      <c r="AC154" s="55" t="str">
        <f t="shared" si="36"/>
        <v>Sin observaciones</v>
      </c>
      <c r="AD154" s="106" t="str">
        <f t="shared" si="37"/>
        <v>35</v>
      </c>
      <c r="AE154" s="106" t="str">
        <f t="shared" si="38"/>
        <v/>
      </c>
      <c r="AF154" s="113" t="str">
        <f t="shared" si="39"/>
        <v/>
      </c>
      <c r="AG154" s="113" t="str">
        <f t="shared" si="40"/>
        <v>NO</v>
      </c>
      <c r="AH154" s="113" t="str">
        <f t="shared" si="41"/>
        <v>O</v>
      </c>
      <c r="AI154" s="113" t="str">
        <f t="shared" si="42"/>
        <v>S</v>
      </c>
      <c r="AJ154" s="116">
        <f t="shared" si="43"/>
        <v>0</v>
      </c>
      <c r="AK154" s="116">
        <f t="shared" si="44"/>
        <v>0</v>
      </c>
      <c r="AL154" s="116">
        <f t="shared" si="45"/>
        <v>0</v>
      </c>
      <c r="AM154" s="119">
        <f t="shared" si="46"/>
        <v>0</v>
      </c>
    </row>
    <row r="155" spans="1:39" x14ac:dyDescent="0.2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2"/>
        <v/>
      </c>
      <c r="Z155" s="45" t="str">
        <f t="shared" si="33"/>
        <v/>
      </c>
      <c r="AA155" s="55" t="str">
        <f t="shared" si="34"/>
        <v>ES</v>
      </c>
      <c r="AB155" s="57" t="str">
        <f t="shared" si="35"/>
        <v>2</v>
      </c>
      <c r="AC155" s="55" t="str">
        <f t="shared" si="36"/>
        <v>Sin observaciones</v>
      </c>
      <c r="AD155" s="106" t="str">
        <f t="shared" si="37"/>
        <v>35</v>
      </c>
      <c r="AE155" s="106" t="str">
        <f t="shared" si="38"/>
        <v/>
      </c>
      <c r="AF155" s="113" t="str">
        <f t="shared" si="39"/>
        <v/>
      </c>
      <c r="AG155" s="113" t="str">
        <f t="shared" si="40"/>
        <v>NO</v>
      </c>
      <c r="AH155" s="113" t="str">
        <f t="shared" si="41"/>
        <v>O</v>
      </c>
      <c r="AI155" s="113" t="str">
        <f t="shared" si="42"/>
        <v>S</v>
      </c>
      <c r="AJ155" s="116">
        <f t="shared" si="43"/>
        <v>0</v>
      </c>
      <c r="AK155" s="116">
        <f t="shared" si="44"/>
        <v>0</v>
      </c>
      <c r="AL155" s="116">
        <f t="shared" si="45"/>
        <v>0</v>
      </c>
      <c r="AM155" s="119">
        <f t="shared" si="46"/>
        <v>0</v>
      </c>
    </row>
    <row r="156" spans="1:39" x14ac:dyDescent="0.2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2"/>
        <v/>
      </c>
      <c r="Z156" s="45" t="str">
        <f t="shared" si="33"/>
        <v/>
      </c>
      <c r="AA156" s="55" t="str">
        <f t="shared" si="34"/>
        <v>ES</v>
      </c>
      <c r="AB156" s="57" t="str">
        <f t="shared" si="35"/>
        <v>2</v>
      </c>
      <c r="AC156" s="55" t="str">
        <f t="shared" si="36"/>
        <v>Sin observaciones</v>
      </c>
      <c r="AD156" s="106" t="str">
        <f t="shared" si="37"/>
        <v>35</v>
      </c>
      <c r="AE156" s="106" t="str">
        <f t="shared" si="38"/>
        <v/>
      </c>
      <c r="AF156" s="113" t="str">
        <f t="shared" si="39"/>
        <v/>
      </c>
      <c r="AG156" s="113" t="str">
        <f t="shared" si="40"/>
        <v>NO</v>
      </c>
      <c r="AH156" s="113" t="str">
        <f t="shared" si="41"/>
        <v>O</v>
      </c>
      <c r="AI156" s="113" t="str">
        <f t="shared" si="42"/>
        <v>S</v>
      </c>
      <c r="AJ156" s="116">
        <f t="shared" si="43"/>
        <v>0</v>
      </c>
      <c r="AK156" s="116">
        <f t="shared" si="44"/>
        <v>0</v>
      </c>
      <c r="AL156" s="116">
        <f t="shared" si="45"/>
        <v>0</v>
      </c>
      <c r="AM156" s="119">
        <f t="shared" si="46"/>
        <v>0</v>
      </c>
    </row>
    <row r="157" spans="1:39" x14ac:dyDescent="0.2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2"/>
        <v/>
      </c>
      <c r="Z157" s="45" t="str">
        <f t="shared" si="33"/>
        <v/>
      </c>
      <c r="AA157" s="55" t="str">
        <f t="shared" si="34"/>
        <v>ES</v>
      </c>
      <c r="AB157" s="57" t="str">
        <f t="shared" si="35"/>
        <v>2</v>
      </c>
      <c r="AC157" s="55" t="str">
        <f t="shared" si="36"/>
        <v>Sin observaciones</v>
      </c>
      <c r="AD157" s="106" t="str">
        <f t="shared" si="37"/>
        <v>35</v>
      </c>
      <c r="AE157" s="106" t="str">
        <f t="shared" si="38"/>
        <v/>
      </c>
      <c r="AF157" s="113" t="str">
        <f t="shared" si="39"/>
        <v/>
      </c>
      <c r="AG157" s="113" t="str">
        <f t="shared" si="40"/>
        <v>NO</v>
      </c>
      <c r="AH157" s="113" t="str">
        <f t="shared" si="41"/>
        <v>O</v>
      </c>
      <c r="AI157" s="113" t="str">
        <f t="shared" si="42"/>
        <v>S</v>
      </c>
      <c r="AJ157" s="116">
        <f t="shared" si="43"/>
        <v>0</v>
      </c>
      <c r="AK157" s="116">
        <f t="shared" si="44"/>
        <v>0</v>
      </c>
      <c r="AL157" s="116">
        <f t="shared" si="45"/>
        <v>0</v>
      </c>
      <c r="AM157" s="119">
        <f t="shared" si="46"/>
        <v>0</v>
      </c>
    </row>
    <row r="158" spans="1:39" x14ac:dyDescent="0.2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2"/>
        <v/>
      </c>
      <c r="Z158" s="45" t="str">
        <f t="shared" si="33"/>
        <v/>
      </c>
      <c r="AA158" s="55" t="str">
        <f t="shared" si="34"/>
        <v>ES</v>
      </c>
      <c r="AB158" s="57" t="str">
        <f t="shared" si="35"/>
        <v>2</v>
      </c>
      <c r="AC158" s="55" t="str">
        <f t="shared" si="36"/>
        <v>Sin observaciones</v>
      </c>
      <c r="AD158" s="106" t="str">
        <f t="shared" si="37"/>
        <v>35</v>
      </c>
      <c r="AE158" s="106" t="str">
        <f t="shared" si="38"/>
        <v/>
      </c>
      <c r="AF158" s="113" t="str">
        <f t="shared" si="39"/>
        <v/>
      </c>
      <c r="AG158" s="113" t="str">
        <f t="shared" si="40"/>
        <v>NO</v>
      </c>
      <c r="AH158" s="113" t="str">
        <f t="shared" si="41"/>
        <v>O</v>
      </c>
      <c r="AI158" s="113" t="str">
        <f t="shared" si="42"/>
        <v>S</v>
      </c>
      <c r="AJ158" s="116">
        <f t="shared" si="43"/>
        <v>0</v>
      </c>
      <c r="AK158" s="116">
        <f t="shared" si="44"/>
        <v>0</v>
      </c>
      <c r="AL158" s="116">
        <f t="shared" si="45"/>
        <v>0</v>
      </c>
      <c r="AM158" s="119">
        <f t="shared" si="46"/>
        <v>0</v>
      </c>
    </row>
    <row r="159" spans="1:39" x14ac:dyDescent="0.2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2"/>
        <v/>
      </c>
      <c r="Z159" s="45" t="str">
        <f t="shared" si="33"/>
        <v/>
      </c>
      <c r="AA159" s="55" t="str">
        <f t="shared" si="34"/>
        <v>ES</v>
      </c>
      <c r="AB159" s="57" t="str">
        <f t="shared" si="35"/>
        <v>2</v>
      </c>
      <c r="AC159" s="55" t="str">
        <f t="shared" si="36"/>
        <v>Sin observaciones</v>
      </c>
      <c r="AD159" s="106" t="str">
        <f t="shared" si="37"/>
        <v>35</v>
      </c>
      <c r="AE159" s="106" t="str">
        <f t="shared" si="38"/>
        <v/>
      </c>
      <c r="AF159" s="113" t="str">
        <f t="shared" si="39"/>
        <v/>
      </c>
      <c r="AG159" s="113" t="str">
        <f t="shared" si="40"/>
        <v>NO</v>
      </c>
      <c r="AH159" s="113" t="str">
        <f t="shared" si="41"/>
        <v>O</v>
      </c>
      <c r="AI159" s="113" t="str">
        <f t="shared" si="42"/>
        <v>S</v>
      </c>
      <c r="AJ159" s="116">
        <f t="shared" si="43"/>
        <v>0</v>
      </c>
      <c r="AK159" s="116">
        <f t="shared" si="44"/>
        <v>0</v>
      </c>
      <c r="AL159" s="116">
        <f t="shared" si="45"/>
        <v>0</v>
      </c>
      <c r="AM159" s="119">
        <f t="shared" si="46"/>
        <v>0</v>
      </c>
    </row>
    <row r="160" spans="1:39" x14ac:dyDescent="0.2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2"/>
        <v/>
      </c>
      <c r="Z160" s="45" t="str">
        <f t="shared" si="33"/>
        <v/>
      </c>
      <c r="AA160" s="55" t="str">
        <f t="shared" si="34"/>
        <v>ES</v>
      </c>
      <c r="AB160" s="57" t="str">
        <f t="shared" si="35"/>
        <v>2</v>
      </c>
      <c r="AC160" s="55" t="str">
        <f t="shared" si="36"/>
        <v>Sin observaciones</v>
      </c>
      <c r="AD160" s="106" t="str">
        <f t="shared" si="37"/>
        <v>35</v>
      </c>
      <c r="AE160" s="106" t="str">
        <f t="shared" si="38"/>
        <v/>
      </c>
      <c r="AF160" s="113" t="str">
        <f t="shared" si="39"/>
        <v/>
      </c>
      <c r="AG160" s="113" t="str">
        <f t="shared" si="40"/>
        <v>NO</v>
      </c>
      <c r="AH160" s="113" t="str">
        <f t="shared" si="41"/>
        <v>O</v>
      </c>
      <c r="AI160" s="113" t="str">
        <f t="shared" si="42"/>
        <v>S</v>
      </c>
      <c r="AJ160" s="116">
        <f t="shared" si="43"/>
        <v>0</v>
      </c>
      <c r="AK160" s="116">
        <f t="shared" si="44"/>
        <v>0</v>
      </c>
      <c r="AL160" s="116">
        <f t="shared" si="45"/>
        <v>0</v>
      </c>
      <c r="AM160" s="119">
        <f t="shared" si="46"/>
        <v>0</v>
      </c>
    </row>
    <row r="161" spans="1:39" x14ac:dyDescent="0.2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2"/>
        <v/>
      </c>
      <c r="Z161" s="45" t="str">
        <f t="shared" si="33"/>
        <v/>
      </c>
      <c r="AA161" s="55" t="str">
        <f t="shared" si="34"/>
        <v>ES</v>
      </c>
      <c r="AB161" s="57" t="str">
        <f t="shared" si="35"/>
        <v>2</v>
      </c>
      <c r="AC161" s="55" t="str">
        <f t="shared" si="36"/>
        <v>Sin observaciones</v>
      </c>
      <c r="AD161" s="106" t="str">
        <f t="shared" si="37"/>
        <v>35</v>
      </c>
      <c r="AE161" s="106" t="str">
        <f t="shared" si="38"/>
        <v/>
      </c>
      <c r="AF161" s="113" t="str">
        <f t="shared" si="39"/>
        <v/>
      </c>
      <c r="AG161" s="113" t="str">
        <f t="shared" si="40"/>
        <v>NO</v>
      </c>
      <c r="AH161" s="113" t="str">
        <f t="shared" si="41"/>
        <v>O</v>
      </c>
      <c r="AI161" s="113" t="str">
        <f t="shared" si="42"/>
        <v>S</v>
      </c>
      <c r="AJ161" s="116">
        <f t="shared" si="43"/>
        <v>0</v>
      </c>
      <c r="AK161" s="116">
        <f t="shared" si="44"/>
        <v>0</v>
      </c>
      <c r="AL161" s="116">
        <f t="shared" si="45"/>
        <v>0</v>
      </c>
      <c r="AM161" s="119">
        <f t="shared" si="46"/>
        <v>0</v>
      </c>
    </row>
    <row r="162" spans="1:39" x14ac:dyDescent="0.2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2"/>
        <v/>
      </c>
      <c r="Z162" s="45" t="str">
        <f t="shared" si="33"/>
        <v/>
      </c>
      <c r="AA162" s="55" t="str">
        <f t="shared" si="34"/>
        <v>ES</v>
      </c>
      <c r="AB162" s="57" t="str">
        <f t="shared" si="35"/>
        <v>2</v>
      </c>
      <c r="AC162" s="55" t="str">
        <f t="shared" si="36"/>
        <v>Sin observaciones</v>
      </c>
      <c r="AD162" s="106" t="str">
        <f t="shared" si="37"/>
        <v>35</v>
      </c>
      <c r="AE162" s="106" t="str">
        <f t="shared" si="38"/>
        <v/>
      </c>
      <c r="AF162" s="113" t="str">
        <f t="shared" si="39"/>
        <v/>
      </c>
      <c r="AG162" s="113" t="str">
        <f t="shared" si="40"/>
        <v>NO</v>
      </c>
      <c r="AH162" s="113" t="str">
        <f t="shared" si="41"/>
        <v>O</v>
      </c>
      <c r="AI162" s="113" t="str">
        <f t="shared" si="42"/>
        <v>S</v>
      </c>
      <c r="AJ162" s="116">
        <f t="shared" si="43"/>
        <v>0</v>
      </c>
      <c r="AK162" s="116">
        <f t="shared" si="44"/>
        <v>0</v>
      </c>
      <c r="AL162" s="116">
        <f t="shared" si="45"/>
        <v>0</v>
      </c>
      <c r="AM162" s="119">
        <f t="shared" si="46"/>
        <v>0</v>
      </c>
    </row>
    <row r="163" spans="1:39" x14ac:dyDescent="0.2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2"/>
        <v/>
      </c>
      <c r="Z163" s="45" t="str">
        <f t="shared" si="33"/>
        <v/>
      </c>
      <c r="AA163" s="55" t="str">
        <f t="shared" si="34"/>
        <v>ES</v>
      </c>
      <c r="AB163" s="57" t="str">
        <f t="shared" si="35"/>
        <v>2</v>
      </c>
      <c r="AC163" s="55" t="str">
        <f t="shared" si="36"/>
        <v>Sin observaciones</v>
      </c>
      <c r="AD163" s="106" t="str">
        <f t="shared" si="37"/>
        <v>35</v>
      </c>
      <c r="AE163" s="106" t="str">
        <f t="shared" si="38"/>
        <v/>
      </c>
      <c r="AF163" s="113" t="str">
        <f t="shared" si="39"/>
        <v/>
      </c>
      <c r="AG163" s="113" t="str">
        <f t="shared" si="40"/>
        <v>NO</v>
      </c>
      <c r="AH163" s="113" t="str">
        <f t="shared" si="41"/>
        <v>O</v>
      </c>
      <c r="AI163" s="113" t="str">
        <f t="shared" si="42"/>
        <v>S</v>
      </c>
      <c r="AJ163" s="116">
        <f t="shared" si="43"/>
        <v>0</v>
      </c>
      <c r="AK163" s="116">
        <f t="shared" si="44"/>
        <v>0</v>
      </c>
      <c r="AL163" s="116">
        <f t="shared" si="45"/>
        <v>0</v>
      </c>
      <c r="AM163" s="119">
        <f t="shared" si="46"/>
        <v>0</v>
      </c>
    </row>
    <row r="164" spans="1:39" x14ac:dyDescent="0.2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2"/>
        <v/>
      </c>
      <c r="Z164" s="45" t="str">
        <f t="shared" si="33"/>
        <v/>
      </c>
      <c r="AA164" s="55" t="str">
        <f t="shared" si="34"/>
        <v>ES</v>
      </c>
      <c r="AB164" s="57" t="str">
        <f t="shared" si="35"/>
        <v>2</v>
      </c>
      <c r="AC164" s="55" t="str">
        <f t="shared" si="36"/>
        <v>Sin observaciones</v>
      </c>
      <c r="AD164" s="106" t="str">
        <f t="shared" si="37"/>
        <v>35</v>
      </c>
      <c r="AE164" s="106" t="str">
        <f t="shared" si="38"/>
        <v/>
      </c>
      <c r="AF164" s="113" t="str">
        <f t="shared" si="39"/>
        <v/>
      </c>
      <c r="AG164" s="113" t="str">
        <f t="shared" si="40"/>
        <v>NO</v>
      </c>
      <c r="AH164" s="113" t="str">
        <f t="shared" si="41"/>
        <v>O</v>
      </c>
      <c r="AI164" s="113" t="str">
        <f t="shared" si="42"/>
        <v>S</v>
      </c>
      <c r="AJ164" s="116">
        <f t="shared" si="43"/>
        <v>0</v>
      </c>
      <c r="AK164" s="116">
        <f t="shared" si="44"/>
        <v>0</v>
      </c>
      <c r="AL164" s="116">
        <f t="shared" si="45"/>
        <v>0</v>
      </c>
      <c r="AM164" s="119">
        <f t="shared" si="46"/>
        <v>0</v>
      </c>
    </row>
    <row r="165" spans="1:39" x14ac:dyDescent="0.2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2"/>
        <v/>
      </c>
      <c r="Z165" s="45" t="str">
        <f t="shared" si="33"/>
        <v/>
      </c>
      <c r="AA165" s="55" t="str">
        <f t="shared" si="34"/>
        <v>ES</v>
      </c>
      <c r="AB165" s="57" t="str">
        <f t="shared" si="35"/>
        <v>2</v>
      </c>
      <c r="AC165" s="55" t="str">
        <f t="shared" si="36"/>
        <v>Sin observaciones</v>
      </c>
      <c r="AD165" s="106" t="str">
        <f t="shared" si="37"/>
        <v>35</v>
      </c>
      <c r="AE165" s="106" t="str">
        <f t="shared" si="38"/>
        <v/>
      </c>
      <c r="AF165" s="113" t="str">
        <f t="shared" si="39"/>
        <v/>
      </c>
      <c r="AG165" s="113" t="str">
        <f t="shared" si="40"/>
        <v>NO</v>
      </c>
      <c r="AH165" s="113" t="str">
        <f t="shared" si="41"/>
        <v>O</v>
      </c>
      <c r="AI165" s="113" t="str">
        <f t="shared" si="42"/>
        <v>S</v>
      </c>
      <c r="AJ165" s="116">
        <f t="shared" si="43"/>
        <v>0</v>
      </c>
      <c r="AK165" s="116">
        <f t="shared" si="44"/>
        <v>0</v>
      </c>
      <c r="AL165" s="116">
        <f t="shared" si="45"/>
        <v>0</v>
      </c>
      <c r="AM165" s="119">
        <f t="shared" si="46"/>
        <v>0</v>
      </c>
    </row>
    <row r="166" spans="1:39" x14ac:dyDescent="0.2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2"/>
        <v/>
      </c>
      <c r="Z166" s="45" t="str">
        <f t="shared" si="33"/>
        <v/>
      </c>
      <c r="AA166" s="55" t="str">
        <f t="shared" si="34"/>
        <v>ES</v>
      </c>
      <c r="AB166" s="57" t="str">
        <f t="shared" si="35"/>
        <v>2</v>
      </c>
      <c r="AC166" s="55" t="str">
        <f t="shared" si="36"/>
        <v>Sin observaciones</v>
      </c>
      <c r="AD166" s="106" t="str">
        <f t="shared" si="37"/>
        <v>35</v>
      </c>
      <c r="AE166" s="106" t="str">
        <f t="shared" si="38"/>
        <v/>
      </c>
      <c r="AF166" s="113" t="str">
        <f t="shared" si="39"/>
        <v/>
      </c>
      <c r="AG166" s="113" t="str">
        <f t="shared" si="40"/>
        <v>NO</v>
      </c>
      <c r="AH166" s="113" t="str">
        <f t="shared" si="41"/>
        <v>O</v>
      </c>
      <c r="AI166" s="113" t="str">
        <f t="shared" si="42"/>
        <v>S</v>
      </c>
      <c r="AJ166" s="116">
        <f t="shared" si="43"/>
        <v>0</v>
      </c>
      <c r="AK166" s="116">
        <f t="shared" si="44"/>
        <v>0</v>
      </c>
      <c r="AL166" s="116">
        <f t="shared" si="45"/>
        <v>0</v>
      </c>
      <c r="AM166" s="119">
        <f t="shared" si="46"/>
        <v>0</v>
      </c>
    </row>
    <row r="167" spans="1:39" x14ac:dyDescent="0.2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2"/>
        <v/>
      </c>
      <c r="Z167" s="45" t="str">
        <f t="shared" si="33"/>
        <v/>
      </c>
      <c r="AA167" s="55" t="str">
        <f t="shared" si="34"/>
        <v>ES</v>
      </c>
      <c r="AB167" s="57" t="str">
        <f t="shared" si="35"/>
        <v>2</v>
      </c>
      <c r="AC167" s="55" t="str">
        <f t="shared" si="36"/>
        <v>Sin observaciones</v>
      </c>
      <c r="AD167" s="106" t="str">
        <f t="shared" si="37"/>
        <v>35</v>
      </c>
      <c r="AE167" s="106" t="str">
        <f t="shared" si="38"/>
        <v/>
      </c>
      <c r="AF167" s="113" t="str">
        <f t="shared" si="39"/>
        <v/>
      </c>
      <c r="AG167" s="113" t="str">
        <f t="shared" si="40"/>
        <v>NO</v>
      </c>
      <c r="AH167" s="113" t="str">
        <f t="shared" si="41"/>
        <v>O</v>
      </c>
      <c r="AI167" s="113" t="str">
        <f t="shared" si="42"/>
        <v>S</v>
      </c>
      <c r="AJ167" s="116">
        <f t="shared" si="43"/>
        <v>0</v>
      </c>
      <c r="AK167" s="116">
        <f t="shared" si="44"/>
        <v>0</v>
      </c>
      <c r="AL167" s="116">
        <f t="shared" si="45"/>
        <v>0</v>
      </c>
      <c r="AM167" s="119">
        <f t="shared" si="46"/>
        <v>0</v>
      </c>
    </row>
    <row r="168" spans="1:39" x14ac:dyDescent="0.2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2"/>
        <v/>
      </c>
      <c r="Z168" s="45" t="str">
        <f t="shared" si="33"/>
        <v/>
      </c>
      <c r="AA168" s="55" t="str">
        <f t="shared" si="34"/>
        <v>ES</v>
      </c>
      <c r="AB168" s="57" t="str">
        <f t="shared" si="35"/>
        <v>2</v>
      </c>
      <c r="AC168" s="55" t="str">
        <f t="shared" si="36"/>
        <v>Sin observaciones</v>
      </c>
      <c r="AD168" s="106" t="str">
        <f t="shared" si="37"/>
        <v>35</v>
      </c>
      <c r="AE168" s="106" t="str">
        <f t="shared" si="38"/>
        <v/>
      </c>
      <c r="AF168" s="113" t="str">
        <f t="shared" si="39"/>
        <v/>
      </c>
      <c r="AG168" s="113" t="str">
        <f t="shared" si="40"/>
        <v>NO</v>
      </c>
      <c r="AH168" s="113" t="str">
        <f t="shared" si="41"/>
        <v>O</v>
      </c>
      <c r="AI168" s="113" t="str">
        <f t="shared" si="42"/>
        <v>S</v>
      </c>
      <c r="AJ168" s="116">
        <f t="shared" si="43"/>
        <v>0</v>
      </c>
      <c r="AK168" s="116">
        <f t="shared" si="44"/>
        <v>0</v>
      </c>
      <c r="AL168" s="116">
        <f t="shared" si="45"/>
        <v>0</v>
      </c>
      <c r="AM168" s="119">
        <f t="shared" si="46"/>
        <v>0</v>
      </c>
    </row>
    <row r="169" spans="1:39" x14ac:dyDescent="0.2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2"/>
        <v/>
      </c>
      <c r="Z169" s="45" t="str">
        <f t="shared" si="33"/>
        <v/>
      </c>
      <c r="AA169" s="55" t="str">
        <f t="shared" si="34"/>
        <v>ES</v>
      </c>
      <c r="AB169" s="57" t="str">
        <f t="shared" si="35"/>
        <v>2</v>
      </c>
      <c r="AC169" s="55" t="str">
        <f t="shared" si="36"/>
        <v>Sin observaciones</v>
      </c>
      <c r="AD169" s="106" t="str">
        <f t="shared" si="37"/>
        <v>35</v>
      </c>
      <c r="AE169" s="106" t="str">
        <f t="shared" si="38"/>
        <v/>
      </c>
      <c r="AF169" s="113" t="str">
        <f t="shared" si="39"/>
        <v/>
      </c>
      <c r="AG169" s="113" t="str">
        <f t="shared" si="40"/>
        <v>NO</v>
      </c>
      <c r="AH169" s="113" t="str">
        <f t="shared" si="41"/>
        <v>O</v>
      </c>
      <c r="AI169" s="113" t="str">
        <f t="shared" si="42"/>
        <v>S</v>
      </c>
      <c r="AJ169" s="116">
        <f t="shared" si="43"/>
        <v>0</v>
      </c>
      <c r="AK169" s="116">
        <f t="shared" si="44"/>
        <v>0</v>
      </c>
      <c r="AL169" s="116">
        <f t="shared" si="45"/>
        <v>0</v>
      </c>
      <c r="AM169" s="119">
        <f t="shared" si="46"/>
        <v>0</v>
      </c>
    </row>
    <row r="170" spans="1:39" x14ac:dyDescent="0.2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2"/>
        <v/>
      </c>
      <c r="Z170" s="45" t="str">
        <f t="shared" si="33"/>
        <v/>
      </c>
      <c r="AA170" s="55" t="str">
        <f t="shared" si="34"/>
        <v>ES</v>
      </c>
      <c r="AB170" s="57" t="str">
        <f t="shared" si="35"/>
        <v>2</v>
      </c>
      <c r="AC170" s="55" t="str">
        <f t="shared" si="36"/>
        <v>Sin observaciones</v>
      </c>
      <c r="AD170" s="106" t="str">
        <f t="shared" si="37"/>
        <v>35</v>
      </c>
      <c r="AE170" s="106" t="str">
        <f t="shared" si="38"/>
        <v/>
      </c>
      <c r="AF170" s="113" t="str">
        <f t="shared" si="39"/>
        <v/>
      </c>
      <c r="AG170" s="113" t="str">
        <f t="shared" si="40"/>
        <v>NO</v>
      </c>
      <c r="AH170" s="113" t="str">
        <f t="shared" si="41"/>
        <v>O</v>
      </c>
      <c r="AI170" s="113" t="str">
        <f t="shared" si="42"/>
        <v>S</v>
      </c>
      <c r="AJ170" s="116">
        <f t="shared" si="43"/>
        <v>0</v>
      </c>
      <c r="AK170" s="116">
        <f t="shared" si="44"/>
        <v>0</v>
      </c>
      <c r="AL170" s="116">
        <f t="shared" si="45"/>
        <v>0</v>
      </c>
      <c r="AM170" s="119">
        <f t="shared" si="46"/>
        <v>0</v>
      </c>
    </row>
    <row r="171" spans="1:39" x14ac:dyDescent="0.2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2"/>
        <v/>
      </c>
      <c r="Z171" s="45" t="str">
        <f t="shared" si="33"/>
        <v/>
      </c>
      <c r="AA171" s="55" t="str">
        <f t="shared" si="34"/>
        <v>ES</v>
      </c>
      <c r="AB171" s="57" t="str">
        <f t="shared" si="35"/>
        <v>2</v>
      </c>
      <c r="AC171" s="55" t="str">
        <f t="shared" si="36"/>
        <v>Sin observaciones</v>
      </c>
      <c r="AD171" s="106" t="str">
        <f t="shared" si="37"/>
        <v>35</v>
      </c>
      <c r="AE171" s="106" t="str">
        <f t="shared" si="38"/>
        <v/>
      </c>
      <c r="AF171" s="113" t="str">
        <f t="shared" si="39"/>
        <v/>
      </c>
      <c r="AG171" s="113" t="str">
        <f t="shared" si="40"/>
        <v>NO</v>
      </c>
      <c r="AH171" s="113" t="str">
        <f t="shared" si="41"/>
        <v>O</v>
      </c>
      <c r="AI171" s="113" t="str">
        <f t="shared" si="42"/>
        <v>S</v>
      </c>
      <c r="AJ171" s="116">
        <f t="shared" si="43"/>
        <v>0</v>
      </c>
      <c r="AK171" s="116">
        <f t="shared" si="44"/>
        <v>0</v>
      </c>
      <c r="AL171" s="116">
        <f t="shared" si="45"/>
        <v>0</v>
      </c>
      <c r="AM171" s="119">
        <f t="shared" si="46"/>
        <v>0</v>
      </c>
    </row>
    <row r="172" spans="1:39" x14ac:dyDescent="0.2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2"/>
        <v/>
      </c>
      <c r="Z172" s="45" t="str">
        <f t="shared" si="33"/>
        <v/>
      </c>
      <c r="AA172" s="55" t="str">
        <f t="shared" si="34"/>
        <v>ES</v>
      </c>
      <c r="AB172" s="57" t="str">
        <f t="shared" si="35"/>
        <v>2</v>
      </c>
      <c r="AC172" s="55" t="str">
        <f t="shared" si="36"/>
        <v>Sin observaciones</v>
      </c>
      <c r="AD172" s="106" t="str">
        <f t="shared" si="37"/>
        <v>35</v>
      </c>
      <c r="AE172" s="106" t="str">
        <f t="shared" si="38"/>
        <v/>
      </c>
      <c r="AF172" s="113" t="str">
        <f t="shared" si="39"/>
        <v/>
      </c>
      <c r="AG172" s="113" t="str">
        <f t="shared" si="40"/>
        <v>NO</v>
      </c>
      <c r="AH172" s="113" t="str">
        <f t="shared" si="41"/>
        <v>O</v>
      </c>
      <c r="AI172" s="113" t="str">
        <f t="shared" si="42"/>
        <v>S</v>
      </c>
      <c r="AJ172" s="116">
        <f t="shared" si="43"/>
        <v>0</v>
      </c>
      <c r="AK172" s="116">
        <f t="shared" si="44"/>
        <v>0</v>
      </c>
      <c r="AL172" s="116">
        <f t="shared" si="45"/>
        <v>0</v>
      </c>
      <c r="AM172" s="119">
        <f t="shared" si="46"/>
        <v>0</v>
      </c>
    </row>
    <row r="173" spans="1:39" x14ac:dyDescent="0.2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2"/>
        <v/>
      </c>
      <c r="Z173" s="45" t="str">
        <f t="shared" si="33"/>
        <v/>
      </c>
      <c r="AA173" s="55" t="str">
        <f t="shared" si="34"/>
        <v>ES</v>
      </c>
      <c r="AB173" s="57" t="str">
        <f t="shared" si="35"/>
        <v>2</v>
      </c>
      <c r="AC173" s="55" t="str">
        <f t="shared" si="36"/>
        <v>Sin observaciones</v>
      </c>
      <c r="AD173" s="106" t="str">
        <f t="shared" si="37"/>
        <v>35</v>
      </c>
      <c r="AE173" s="106" t="str">
        <f t="shared" si="38"/>
        <v/>
      </c>
      <c r="AF173" s="113" t="str">
        <f t="shared" si="39"/>
        <v/>
      </c>
      <c r="AG173" s="113" t="str">
        <f t="shared" si="40"/>
        <v>NO</v>
      </c>
      <c r="AH173" s="113" t="str">
        <f t="shared" si="41"/>
        <v>O</v>
      </c>
      <c r="AI173" s="113" t="str">
        <f t="shared" si="42"/>
        <v>S</v>
      </c>
      <c r="AJ173" s="116">
        <f t="shared" si="43"/>
        <v>0</v>
      </c>
      <c r="AK173" s="116">
        <f t="shared" si="44"/>
        <v>0</v>
      </c>
      <c r="AL173" s="116">
        <f t="shared" si="45"/>
        <v>0</v>
      </c>
      <c r="AM173" s="119">
        <f t="shared" si="46"/>
        <v>0</v>
      </c>
    </row>
    <row r="174" spans="1:39" x14ac:dyDescent="0.2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2"/>
        <v/>
      </c>
      <c r="Z174" s="45" t="str">
        <f t="shared" si="33"/>
        <v/>
      </c>
      <c r="AA174" s="55" t="str">
        <f t="shared" si="34"/>
        <v>ES</v>
      </c>
      <c r="AB174" s="57" t="str">
        <f t="shared" si="35"/>
        <v>2</v>
      </c>
      <c r="AC174" s="55" t="str">
        <f t="shared" si="36"/>
        <v>Sin observaciones</v>
      </c>
      <c r="AD174" s="106" t="str">
        <f t="shared" si="37"/>
        <v>35</v>
      </c>
      <c r="AE174" s="106" t="str">
        <f t="shared" si="38"/>
        <v/>
      </c>
      <c r="AF174" s="113" t="str">
        <f t="shared" si="39"/>
        <v/>
      </c>
      <c r="AG174" s="113" t="str">
        <f t="shared" si="40"/>
        <v>NO</v>
      </c>
      <c r="AH174" s="113" t="str">
        <f t="shared" si="41"/>
        <v>O</v>
      </c>
      <c r="AI174" s="113" t="str">
        <f t="shared" si="42"/>
        <v>S</v>
      </c>
      <c r="AJ174" s="116">
        <f t="shared" si="43"/>
        <v>0</v>
      </c>
      <c r="AK174" s="116">
        <f t="shared" si="44"/>
        <v>0</v>
      </c>
      <c r="AL174" s="116">
        <f t="shared" si="45"/>
        <v>0</v>
      </c>
      <c r="AM174" s="119">
        <f t="shared" si="46"/>
        <v>0</v>
      </c>
    </row>
    <row r="175" spans="1:39" x14ac:dyDescent="0.2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2"/>
        <v/>
      </c>
      <c r="Z175" s="45" t="str">
        <f t="shared" si="33"/>
        <v/>
      </c>
      <c r="AA175" s="55" t="str">
        <f t="shared" si="34"/>
        <v>ES</v>
      </c>
      <c r="AB175" s="57" t="str">
        <f t="shared" si="35"/>
        <v>2</v>
      </c>
      <c r="AC175" s="55" t="str">
        <f t="shared" si="36"/>
        <v>Sin observaciones</v>
      </c>
      <c r="AD175" s="106" t="str">
        <f t="shared" si="37"/>
        <v>35</v>
      </c>
      <c r="AE175" s="106" t="str">
        <f t="shared" si="38"/>
        <v/>
      </c>
      <c r="AF175" s="113" t="str">
        <f t="shared" si="39"/>
        <v/>
      </c>
      <c r="AG175" s="113" t="str">
        <f t="shared" si="40"/>
        <v>NO</v>
      </c>
      <c r="AH175" s="113" t="str">
        <f t="shared" si="41"/>
        <v>O</v>
      </c>
      <c r="AI175" s="113" t="str">
        <f t="shared" si="42"/>
        <v>S</v>
      </c>
      <c r="AJ175" s="116">
        <f t="shared" si="43"/>
        <v>0</v>
      </c>
      <c r="AK175" s="116">
        <f t="shared" si="44"/>
        <v>0</v>
      </c>
      <c r="AL175" s="116">
        <f t="shared" si="45"/>
        <v>0</v>
      </c>
      <c r="AM175" s="119">
        <f t="shared" si="46"/>
        <v>0</v>
      </c>
    </row>
    <row r="176" spans="1:39" x14ac:dyDescent="0.2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2"/>
        <v/>
      </c>
      <c r="Z176" s="45" t="str">
        <f t="shared" si="33"/>
        <v/>
      </c>
      <c r="AA176" s="55" t="str">
        <f t="shared" si="34"/>
        <v>ES</v>
      </c>
      <c r="AB176" s="57" t="str">
        <f t="shared" si="35"/>
        <v>2</v>
      </c>
      <c r="AC176" s="55" t="str">
        <f t="shared" si="36"/>
        <v>Sin observaciones</v>
      </c>
      <c r="AD176" s="106" t="str">
        <f t="shared" si="37"/>
        <v>35</v>
      </c>
      <c r="AE176" s="106" t="str">
        <f t="shared" si="38"/>
        <v/>
      </c>
      <c r="AF176" s="113" t="str">
        <f t="shared" si="39"/>
        <v/>
      </c>
      <c r="AG176" s="113" t="str">
        <f t="shared" si="40"/>
        <v>NO</v>
      </c>
      <c r="AH176" s="113" t="str">
        <f t="shared" si="41"/>
        <v>O</v>
      </c>
      <c r="AI176" s="113" t="str">
        <f t="shared" si="42"/>
        <v>S</v>
      </c>
      <c r="AJ176" s="116">
        <f t="shared" si="43"/>
        <v>0</v>
      </c>
      <c r="AK176" s="116">
        <f t="shared" si="44"/>
        <v>0</v>
      </c>
      <c r="AL176" s="116">
        <f t="shared" si="45"/>
        <v>0</v>
      </c>
      <c r="AM176" s="119">
        <f t="shared" si="46"/>
        <v>0</v>
      </c>
    </row>
    <row r="177" spans="1:39" x14ac:dyDescent="0.2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2"/>
        <v/>
      </c>
      <c r="Z177" s="45" t="str">
        <f t="shared" si="33"/>
        <v/>
      </c>
      <c r="AA177" s="55" t="str">
        <f t="shared" si="34"/>
        <v>ES</v>
      </c>
      <c r="AB177" s="57" t="str">
        <f t="shared" si="35"/>
        <v>2</v>
      </c>
      <c r="AC177" s="55" t="str">
        <f t="shared" si="36"/>
        <v>Sin observaciones</v>
      </c>
      <c r="AD177" s="106" t="str">
        <f t="shared" si="37"/>
        <v>35</v>
      </c>
      <c r="AE177" s="106" t="str">
        <f t="shared" si="38"/>
        <v/>
      </c>
      <c r="AF177" s="113" t="str">
        <f t="shared" si="39"/>
        <v/>
      </c>
      <c r="AG177" s="113" t="str">
        <f t="shared" si="40"/>
        <v>NO</v>
      </c>
      <c r="AH177" s="113" t="str">
        <f t="shared" si="41"/>
        <v>O</v>
      </c>
      <c r="AI177" s="113" t="str">
        <f t="shared" si="42"/>
        <v>S</v>
      </c>
      <c r="AJ177" s="116">
        <f t="shared" si="43"/>
        <v>0</v>
      </c>
      <c r="AK177" s="116">
        <f t="shared" si="44"/>
        <v>0</v>
      </c>
      <c r="AL177" s="116">
        <f t="shared" si="45"/>
        <v>0</v>
      </c>
      <c r="AM177" s="119">
        <f t="shared" si="46"/>
        <v>0</v>
      </c>
    </row>
    <row r="178" spans="1:39" x14ac:dyDescent="0.2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2"/>
        <v/>
      </c>
      <c r="Z178" s="45" t="str">
        <f t="shared" si="33"/>
        <v/>
      </c>
      <c r="AA178" s="55" t="str">
        <f t="shared" si="34"/>
        <v>ES</v>
      </c>
      <c r="AB178" s="57" t="str">
        <f t="shared" si="35"/>
        <v>2</v>
      </c>
      <c r="AC178" s="55" t="str">
        <f t="shared" si="36"/>
        <v>Sin observaciones</v>
      </c>
      <c r="AD178" s="106" t="str">
        <f t="shared" si="37"/>
        <v>35</v>
      </c>
      <c r="AE178" s="106" t="str">
        <f t="shared" si="38"/>
        <v/>
      </c>
      <c r="AF178" s="113" t="str">
        <f t="shared" si="39"/>
        <v/>
      </c>
      <c r="AG178" s="113" t="str">
        <f t="shared" si="40"/>
        <v>NO</v>
      </c>
      <c r="AH178" s="113" t="str">
        <f t="shared" si="41"/>
        <v>O</v>
      </c>
      <c r="AI178" s="113" t="str">
        <f t="shared" si="42"/>
        <v>S</v>
      </c>
      <c r="AJ178" s="116">
        <f t="shared" si="43"/>
        <v>0</v>
      </c>
      <c r="AK178" s="116">
        <f t="shared" si="44"/>
        <v>0</v>
      </c>
      <c r="AL178" s="116">
        <f t="shared" si="45"/>
        <v>0</v>
      </c>
      <c r="AM178" s="119">
        <f t="shared" si="46"/>
        <v>0</v>
      </c>
    </row>
    <row r="179" spans="1:39" x14ac:dyDescent="0.2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2"/>
        <v/>
      </c>
      <c r="Z179" s="45" t="str">
        <f t="shared" si="33"/>
        <v/>
      </c>
      <c r="AA179" s="55" t="str">
        <f t="shared" si="34"/>
        <v>ES</v>
      </c>
      <c r="AB179" s="57" t="str">
        <f t="shared" si="35"/>
        <v>2</v>
      </c>
      <c r="AC179" s="55" t="str">
        <f t="shared" si="36"/>
        <v>Sin observaciones</v>
      </c>
      <c r="AD179" s="106" t="str">
        <f t="shared" si="37"/>
        <v>35</v>
      </c>
      <c r="AE179" s="106" t="str">
        <f t="shared" si="38"/>
        <v/>
      </c>
      <c r="AF179" s="113" t="str">
        <f t="shared" si="39"/>
        <v/>
      </c>
      <c r="AG179" s="113" t="str">
        <f t="shared" si="40"/>
        <v>NO</v>
      </c>
      <c r="AH179" s="113" t="str">
        <f t="shared" si="41"/>
        <v>O</v>
      </c>
      <c r="AI179" s="113" t="str">
        <f t="shared" si="42"/>
        <v>S</v>
      </c>
      <c r="AJ179" s="116">
        <f t="shared" si="43"/>
        <v>0</v>
      </c>
      <c r="AK179" s="116">
        <f t="shared" si="44"/>
        <v>0</v>
      </c>
      <c r="AL179" s="116">
        <f t="shared" si="45"/>
        <v>0</v>
      </c>
      <c r="AM179" s="119">
        <f t="shared" si="46"/>
        <v>0</v>
      </c>
    </row>
    <row r="180" spans="1:39" x14ac:dyDescent="0.2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2"/>
        <v/>
      </c>
      <c r="Z180" s="45" t="str">
        <f t="shared" si="33"/>
        <v/>
      </c>
      <c r="AA180" s="55" t="str">
        <f t="shared" si="34"/>
        <v>ES</v>
      </c>
      <c r="AB180" s="57" t="str">
        <f t="shared" si="35"/>
        <v>2</v>
      </c>
      <c r="AC180" s="55" t="str">
        <f t="shared" si="36"/>
        <v>Sin observaciones</v>
      </c>
      <c r="AD180" s="106" t="str">
        <f t="shared" si="37"/>
        <v>35</v>
      </c>
      <c r="AE180" s="106" t="str">
        <f t="shared" si="38"/>
        <v/>
      </c>
      <c r="AF180" s="113" t="str">
        <f t="shared" si="39"/>
        <v/>
      </c>
      <c r="AG180" s="113" t="str">
        <f t="shared" si="40"/>
        <v>NO</v>
      </c>
      <c r="AH180" s="113" t="str">
        <f t="shared" si="41"/>
        <v>O</v>
      </c>
      <c r="AI180" s="113" t="str">
        <f t="shared" si="42"/>
        <v>S</v>
      </c>
      <c r="AJ180" s="116">
        <f t="shared" si="43"/>
        <v>0</v>
      </c>
      <c r="AK180" s="116">
        <f t="shared" si="44"/>
        <v>0</v>
      </c>
      <c r="AL180" s="116">
        <f t="shared" si="45"/>
        <v>0</v>
      </c>
      <c r="AM180" s="119">
        <f t="shared" si="46"/>
        <v>0</v>
      </c>
    </row>
    <row r="181" spans="1:39" x14ac:dyDescent="0.2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2"/>
        <v/>
      </c>
      <c r="Z181" s="45" t="str">
        <f t="shared" si="33"/>
        <v/>
      </c>
      <c r="AA181" s="55" t="str">
        <f t="shared" si="34"/>
        <v>ES</v>
      </c>
      <c r="AB181" s="57" t="str">
        <f t="shared" si="35"/>
        <v>2</v>
      </c>
      <c r="AC181" s="55" t="str">
        <f t="shared" si="36"/>
        <v>Sin observaciones</v>
      </c>
      <c r="AD181" s="106" t="str">
        <f t="shared" si="37"/>
        <v>35</v>
      </c>
      <c r="AE181" s="106" t="str">
        <f t="shared" si="38"/>
        <v/>
      </c>
      <c r="AF181" s="113" t="str">
        <f t="shared" si="39"/>
        <v/>
      </c>
      <c r="AG181" s="113" t="str">
        <f t="shared" si="40"/>
        <v>NO</v>
      </c>
      <c r="AH181" s="113" t="str">
        <f t="shared" si="41"/>
        <v>O</v>
      </c>
      <c r="AI181" s="113" t="str">
        <f t="shared" si="42"/>
        <v>S</v>
      </c>
      <c r="AJ181" s="116">
        <f t="shared" si="43"/>
        <v>0</v>
      </c>
      <c r="AK181" s="116">
        <f t="shared" si="44"/>
        <v>0</v>
      </c>
      <c r="AL181" s="116">
        <f t="shared" si="45"/>
        <v>0</v>
      </c>
      <c r="AM181" s="119">
        <f t="shared" si="46"/>
        <v>0</v>
      </c>
    </row>
    <row r="182" spans="1:39" x14ac:dyDescent="0.2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2"/>
        <v/>
      </c>
      <c r="Z182" s="45" t="str">
        <f t="shared" si="33"/>
        <v/>
      </c>
      <c r="AA182" s="55" t="str">
        <f t="shared" si="34"/>
        <v>ES</v>
      </c>
      <c r="AB182" s="57" t="str">
        <f t="shared" si="35"/>
        <v>2</v>
      </c>
      <c r="AC182" s="55" t="str">
        <f t="shared" si="36"/>
        <v>Sin observaciones</v>
      </c>
      <c r="AD182" s="106" t="str">
        <f t="shared" si="37"/>
        <v>35</v>
      </c>
      <c r="AE182" s="106" t="str">
        <f t="shared" si="38"/>
        <v/>
      </c>
      <c r="AF182" s="113" t="str">
        <f t="shared" si="39"/>
        <v/>
      </c>
      <c r="AG182" s="113" t="str">
        <f t="shared" si="40"/>
        <v>NO</v>
      </c>
      <c r="AH182" s="113" t="str">
        <f t="shared" si="41"/>
        <v>O</v>
      </c>
      <c r="AI182" s="113" t="str">
        <f t="shared" si="42"/>
        <v>S</v>
      </c>
      <c r="AJ182" s="116">
        <f t="shared" si="43"/>
        <v>0</v>
      </c>
      <c r="AK182" s="116">
        <f t="shared" si="44"/>
        <v>0</v>
      </c>
      <c r="AL182" s="116">
        <f t="shared" si="45"/>
        <v>0</v>
      </c>
      <c r="AM182" s="119">
        <f t="shared" si="46"/>
        <v>0</v>
      </c>
    </row>
    <row r="183" spans="1:39" x14ac:dyDescent="0.2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2"/>
        <v/>
      </c>
      <c r="Z183" s="45" t="str">
        <f t="shared" si="33"/>
        <v/>
      </c>
      <c r="AA183" s="55" t="str">
        <f t="shared" si="34"/>
        <v>ES</v>
      </c>
      <c r="AB183" s="57" t="str">
        <f t="shared" si="35"/>
        <v>2</v>
      </c>
      <c r="AC183" s="55" t="str">
        <f t="shared" si="36"/>
        <v>Sin observaciones</v>
      </c>
      <c r="AD183" s="106" t="str">
        <f t="shared" si="37"/>
        <v>35</v>
      </c>
      <c r="AE183" s="106" t="str">
        <f t="shared" si="38"/>
        <v/>
      </c>
      <c r="AF183" s="113" t="str">
        <f t="shared" si="39"/>
        <v/>
      </c>
      <c r="AG183" s="113" t="str">
        <f t="shared" si="40"/>
        <v>NO</v>
      </c>
      <c r="AH183" s="113" t="str">
        <f t="shared" si="41"/>
        <v>O</v>
      </c>
      <c r="AI183" s="113" t="str">
        <f t="shared" si="42"/>
        <v>S</v>
      </c>
      <c r="AJ183" s="116">
        <f t="shared" si="43"/>
        <v>0</v>
      </c>
      <c r="AK183" s="116">
        <f t="shared" si="44"/>
        <v>0</v>
      </c>
      <c r="AL183" s="116">
        <f t="shared" si="45"/>
        <v>0</v>
      </c>
      <c r="AM183" s="119">
        <f t="shared" si="46"/>
        <v>0</v>
      </c>
    </row>
    <row r="184" spans="1:39" x14ac:dyDescent="0.2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2"/>
        <v/>
      </c>
      <c r="Z184" s="45" t="str">
        <f t="shared" si="33"/>
        <v/>
      </c>
      <c r="AA184" s="55" t="str">
        <f t="shared" si="34"/>
        <v>ES</v>
      </c>
      <c r="AB184" s="57" t="str">
        <f t="shared" si="35"/>
        <v>2</v>
      </c>
      <c r="AC184" s="55" t="str">
        <f t="shared" si="36"/>
        <v>Sin observaciones</v>
      </c>
      <c r="AD184" s="106" t="str">
        <f t="shared" si="37"/>
        <v>35</v>
      </c>
      <c r="AE184" s="106" t="str">
        <f t="shared" si="38"/>
        <v/>
      </c>
      <c r="AF184" s="113" t="str">
        <f t="shared" si="39"/>
        <v/>
      </c>
      <c r="AG184" s="113" t="str">
        <f t="shared" si="40"/>
        <v>NO</v>
      </c>
      <c r="AH184" s="113" t="str">
        <f t="shared" si="41"/>
        <v>O</v>
      </c>
      <c r="AI184" s="113" t="str">
        <f t="shared" si="42"/>
        <v>S</v>
      </c>
      <c r="AJ184" s="116">
        <f t="shared" si="43"/>
        <v>0</v>
      </c>
      <c r="AK184" s="116">
        <f t="shared" si="44"/>
        <v>0</v>
      </c>
      <c r="AL184" s="116">
        <f t="shared" si="45"/>
        <v>0</v>
      </c>
      <c r="AM184" s="119">
        <f t="shared" si="46"/>
        <v>0</v>
      </c>
    </row>
    <row r="185" spans="1:39" x14ac:dyDescent="0.2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2"/>
        <v/>
      </c>
      <c r="Z185" s="45" t="str">
        <f t="shared" si="33"/>
        <v/>
      </c>
      <c r="AA185" s="55" t="str">
        <f t="shared" si="34"/>
        <v>ES</v>
      </c>
      <c r="AB185" s="57" t="str">
        <f t="shared" si="35"/>
        <v>2</v>
      </c>
      <c r="AC185" s="55" t="str">
        <f t="shared" si="36"/>
        <v>Sin observaciones</v>
      </c>
      <c r="AD185" s="106" t="str">
        <f t="shared" si="37"/>
        <v>35</v>
      </c>
      <c r="AE185" s="106" t="str">
        <f t="shared" si="38"/>
        <v/>
      </c>
      <c r="AF185" s="113" t="str">
        <f t="shared" si="39"/>
        <v/>
      </c>
      <c r="AG185" s="113" t="str">
        <f t="shared" si="40"/>
        <v>NO</v>
      </c>
      <c r="AH185" s="113" t="str">
        <f t="shared" si="41"/>
        <v>O</v>
      </c>
      <c r="AI185" s="113" t="str">
        <f t="shared" si="42"/>
        <v>S</v>
      </c>
      <c r="AJ185" s="116">
        <f t="shared" si="43"/>
        <v>0</v>
      </c>
      <c r="AK185" s="116">
        <f t="shared" si="44"/>
        <v>0</v>
      </c>
      <c r="AL185" s="116">
        <f t="shared" si="45"/>
        <v>0</v>
      </c>
      <c r="AM185" s="119">
        <f t="shared" si="46"/>
        <v>0</v>
      </c>
    </row>
    <row r="186" spans="1:39" x14ac:dyDescent="0.2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2"/>
        <v/>
      </c>
      <c r="Z186" s="45" t="str">
        <f t="shared" si="33"/>
        <v/>
      </c>
      <c r="AA186" s="55" t="str">
        <f t="shared" si="34"/>
        <v>ES</v>
      </c>
      <c r="AB186" s="57" t="str">
        <f t="shared" si="35"/>
        <v>2</v>
      </c>
      <c r="AC186" s="55" t="str">
        <f t="shared" si="36"/>
        <v>Sin observaciones</v>
      </c>
      <c r="AD186" s="106" t="str">
        <f t="shared" si="37"/>
        <v>35</v>
      </c>
      <c r="AE186" s="106" t="str">
        <f t="shared" si="38"/>
        <v/>
      </c>
      <c r="AF186" s="113" t="str">
        <f t="shared" si="39"/>
        <v/>
      </c>
      <c r="AG186" s="113" t="str">
        <f t="shared" si="40"/>
        <v>NO</v>
      </c>
      <c r="AH186" s="113" t="str">
        <f t="shared" si="41"/>
        <v>O</v>
      </c>
      <c r="AI186" s="113" t="str">
        <f t="shared" si="42"/>
        <v>S</v>
      </c>
      <c r="AJ186" s="116">
        <f t="shared" si="43"/>
        <v>0</v>
      </c>
      <c r="AK186" s="116">
        <f t="shared" si="44"/>
        <v>0</v>
      </c>
      <c r="AL186" s="116">
        <f t="shared" si="45"/>
        <v>0</v>
      </c>
      <c r="AM186" s="119">
        <f t="shared" si="46"/>
        <v>0</v>
      </c>
    </row>
    <row r="187" spans="1:39" x14ac:dyDescent="0.2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2"/>
        <v/>
      </c>
      <c r="Z187" s="45" t="str">
        <f t="shared" si="33"/>
        <v/>
      </c>
      <c r="AA187" s="55" t="str">
        <f t="shared" si="34"/>
        <v>ES</v>
      </c>
      <c r="AB187" s="57" t="str">
        <f t="shared" si="35"/>
        <v>2</v>
      </c>
      <c r="AC187" s="55" t="str">
        <f t="shared" si="36"/>
        <v>Sin observaciones</v>
      </c>
      <c r="AD187" s="106" t="str">
        <f t="shared" si="37"/>
        <v>35</v>
      </c>
      <c r="AE187" s="106" t="str">
        <f t="shared" si="38"/>
        <v/>
      </c>
      <c r="AF187" s="113" t="str">
        <f t="shared" si="39"/>
        <v/>
      </c>
      <c r="AG187" s="113" t="str">
        <f t="shared" si="40"/>
        <v>NO</v>
      </c>
      <c r="AH187" s="113" t="str">
        <f t="shared" si="41"/>
        <v>O</v>
      </c>
      <c r="AI187" s="113" t="str">
        <f t="shared" si="42"/>
        <v>S</v>
      </c>
      <c r="AJ187" s="116">
        <f t="shared" si="43"/>
        <v>0</v>
      </c>
      <c r="AK187" s="116">
        <f t="shared" si="44"/>
        <v>0</v>
      </c>
      <c r="AL187" s="116">
        <f t="shared" si="45"/>
        <v>0</v>
      </c>
      <c r="AM187" s="119">
        <f t="shared" si="46"/>
        <v>0</v>
      </c>
    </row>
    <row r="188" spans="1:39" x14ac:dyDescent="0.2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2"/>
        <v/>
      </c>
      <c r="Z188" s="45" t="str">
        <f t="shared" si="33"/>
        <v/>
      </c>
      <c r="AA188" s="55" t="str">
        <f t="shared" si="34"/>
        <v>ES</v>
      </c>
      <c r="AB188" s="57" t="str">
        <f t="shared" si="35"/>
        <v>2</v>
      </c>
      <c r="AC188" s="55" t="str">
        <f t="shared" si="36"/>
        <v>Sin observaciones</v>
      </c>
      <c r="AD188" s="106" t="str">
        <f t="shared" si="37"/>
        <v>35</v>
      </c>
      <c r="AE188" s="106" t="str">
        <f t="shared" si="38"/>
        <v/>
      </c>
      <c r="AF188" s="113" t="str">
        <f t="shared" si="39"/>
        <v/>
      </c>
      <c r="AG188" s="113" t="str">
        <f t="shared" si="40"/>
        <v>NO</v>
      </c>
      <c r="AH188" s="113" t="str">
        <f t="shared" si="41"/>
        <v>O</v>
      </c>
      <c r="AI188" s="113" t="str">
        <f t="shared" si="42"/>
        <v>S</v>
      </c>
      <c r="AJ188" s="116">
        <f t="shared" si="43"/>
        <v>0</v>
      </c>
      <c r="AK188" s="116">
        <f t="shared" si="44"/>
        <v>0</v>
      </c>
      <c r="AL188" s="116">
        <f t="shared" si="45"/>
        <v>0</v>
      </c>
      <c r="AM188" s="119">
        <f t="shared" si="46"/>
        <v>0</v>
      </c>
    </row>
    <row r="189" spans="1:39" x14ac:dyDescent="0.2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2"/>
        <v/>
      </c>
      <c r="Z189" s="45" t="str">
        <f t="shared" si="33"/>
        <v/>
      </c>
      <c r="AA189" s="55" t="str">
        <f t="shared" si="34"/>
        <v>ES</v>
      </c>
      <c r="AB189" s="57" t="str">
        <f t="shared" si="35"/>
        <v>2</v>
      </c>
      <c r="AC189" s="55" t="str">
        <f t="shared" si="36"/>
        <v>Sin observaciones</v>
      </c>
      <c r="AD189" s="106" t="str">
        <f t="shared" si="37"/>
        <v>35</v>
      </c>
      <c r="AE189" s="106" t="str">
        <f t="shared" si="38"/>
        <v/>
      </c>
      <c r="AF189" s="113" t="str">
        <f t="shared" si="39"/>
        <v/>
      </c>
      <c r="AG189" s="113" t="str">
        <f t="shared" si="40"/>
        <v>NO</v>
      </c>
      <c r="AH189" s="113" t="str">
        <f t="shared" si="41"/>
        <v>O</v>
      </c>
      <c r="AI189" s="113" t="str">
        <f t="shared" si="42"/>
        <v>S</v>
      </c>
      <c r="AJ189" s="116">
        <f t="shared" si="43"/>
        <v>0</v>
      </c>
      <c r="AK189" s="116">
        <f t="shared" si="44"/>
        <v>0</v>
      </c>
      <c r="AL189" s="116">
        <f t="shared" si="45"/>
        <v>0</v>
      </c>
      <c r="AM189" s="119">
        <f t="shared" si="46"/>
        <v>0</v>
      </c>
    </row>
    <row r="190" spans="1:39" x14ac:dyDescent="0.2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2"/>
        <v/>
      </c>
      <c r="Z190" s="45" t="str">
        <f t="shared" si="33"/>
        <v/>
      </c>
      <c r="AA190" s="55" t="str">
        <f t="shared" si="34"/>
        <v>ES</v>
      </c>
      <c r="AB190" s="57" t="str">
        <f t="shared" si="35"/>
        <v>2</v>
      </c>
      <c r="AC190" s="55" t="str">
        <f t="shared" si="36"/>
        <v>Sin observaciones</v>
      </c>
      <c r="AD190" s="106" t="str">
        <f t="shared" si="37"/>
        <v>35</v>
      </c>
      <c r="AE190" s="106" t="str">
        <f t="shared" si="38"/>
        <v/>
      </c>
      <c r="AF190" s="113" t="str">
        <f t="shared" si="39"/>
        <v/>
      </c>
      <c r="AG190" s="113" t="str">
        <f t="shared" si="40"/>
        <v>NO</v>
      </c>
      <c r="AH190" s="113" t="str">
        <f t="shared" si="41"/>
        <v>O</v>
      </c>
      <c r="AI190" s="113" t="str">
        <f t="shared" si="42"/>
        <v>S</v>
      </c>
      <c r="AJ190" s="116">
        <f t="shared" si="43"/>
        <v>0</v>
      </c>
      <c r="AK190" s="116">
        <f t="shared" si="44"/>
        <v>0</v>
      </c>
      <c r="AL190" s="116">
        <f t="shared" si="45"/>
        <v>0</v>
      </c>
      <c r="AM190" s="119">
        <f t="shared" si="46"/>
        <v>0</v>
      </c>
    </row>
    <row r="191" spans="1:39" x14ac:dyDescent="0.2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2"/>
        <v/>
      </c>
      <c r="Z191" s="45" t="str">
        <f t="shared" si="33"/>
        <v/>
      </c>
      <c r="AA191" s="55" t="str">
        <f t="shared" si="34"/>
        <v>ES</v>
      </c>
      <c r="AB191" s="57" t="str">
        <f t="shared" si="35"/>
        <v>2</v>
      </c>
      <c r="AC191" s="55" t="str">
        <f t="shared" si="36"/>
        <v>Sin observaciones</v>
      </c>
      <c r="AD191" s="106" t="str">
        <f t="shared" si="37"/>
        <v>35</v>
      </c>
      <c r="AE191" s="106" t="str">
        <f t="shared" si="38"/>
        <v/>
      </c>
      <c r="AF191" s="113" t="str">
        <f t="shared" si="39"/>
        <v/>
      </c>
      <c r="AG191" s="113" t="str">
        <f t="shared" si="40"/>
        <v>NO</v>
      </c>
      <c r="AH191" s="113" t="str">
        <f t="shared" si="41"/>
        <v>O</v>
      </c>
      <c r="AI191" s="113" t="str">
        <f t="shared" si="42"/>
        <v>S</v>
      </c>
      <c r="AJ191" s="116">
        <f t="shared" si="43"/>
        <v>0</v>
      </c>
      <c r="AK191" s="116">
        <f t="shared" si="44"/>
        <v>0</v>
      </c>
      <c r="AL191" s="116">
        <f t="shared" si="45"/>
        <v>0</v>
      </c>
      <c r="AM191" s="119">
        <f t="shared" si="46"/>
        <v>0</v>
      </c>
    </row>
    <row r="192" spans="1:39" x14ac:dyDescent="0.2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2"/>
        <v/>
      </c>
      <c r="Z192" s="45" t="str">
        <f t="shared" si="33"/>
        <v/>
      </c>
      <c r="AA192" s="55" t="str">
        <f t="shared" si="34"/>
        <v>ES</v>
      </c>
      <c r="AB192" s="57" t="str">
        <f t="shared" si="35"/>
        <v>2</v>
      </c>
      <c r="AC192" s="55" t="str">
        <f t="shared" si="36"/>
        <v>Sin observaciones</v>
      </c>
      <c r="AD192" s="106" t="str">
        <f t="shared" si="37"/>
        <v>35</v>
      </c>
      <c r="AE192" s="106" t="str">
        <f t="shared" si="38"/>
        <v/>
      </c>
      <c r="AF192" s="113" t="str">
        <f t="shared" si="39"/>
        <v/>
      </c>
      <c r="AG192" s="113" t="str">
        <f t="shared" si="40"/>
        <v>NO</v>
      </c>
      <c r="AH192" s="113" t="str">
        <f t="shared" si="41"/>
        <v>O</v>
      </c>
      <c r="AI192" s="113" t="str">
        <f t="shared" si="42"/>
        <v>S</v>
      </c>
      <c r="AJ192" s="116">
        <f t="shared" si="43"/>
        <v>0</v>
      </c>
      <c r="AK192" s="116">
        <f t="shared" si="44"/>
        <v>0</v>
      </c>
      <c r="AL192" s="116">
        <f t="shared" si="45"/>
        <v>0</v>
      </c>
      <c r="AM192" s="119">
        <f t="shared" si="46"/>
        <v>0</v>
      </c>
    </row>
    <row r="193" spans="1:39" x14ac:dyDescent="0.2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2"/>
        <v/>
      </c>
      <c r="Z193" s="45" t="str">
        <f t="shared" si="33"/>
        <v/>
      </c>
      <c r="AA193" s="55" t="str">
        <f t="shared" si="34"/>
        <v>ES</v>
      </c>
      <c r="AB193" s="57" t="str">
        <f t="shared" si="35"/>
        <v>2</v>
      </c>
      <c r="AC193" s="55" t="str">
        <f t="shared" si="36"/>
        <v>Sin observaciones</v>
      </c>
      <c r="AD193" s="106" t="str">
        <f t="shared" si="37"/>
        <v>35</v>
      </c>
      <c r="AE193" s="106" t="str">
        <f t="shared" si="38"/>
        <v/>
      </c>
      <c r="AF193" s="113" t="str">
        <f t="shared" si="39"/>
        <v/>
      </c>
      <c r="AG193" s="113" t="str">
        <f t="shared" si="40"/>
        <v>NO</v>
      </c>
      <c r="AH193" s="113" t="str">
        <f t="shared" si="41"/>
        <v>O</v>
      </c>
      <c r="AI193" s="113" t="str">
        <f t="shared" si="42"/>
        <v>S</v>
      </c>
      <c r="AJ193" s="116">
        <f t="shared" si="43"/>
        <v>0</v>
      </c>
      <c r="AK193" s="116">
        <f t="shared" si="44"/>
        <v>0</v>
      </c>
      <c r="AL193" s="116">
        <f t="shared" si="45"/>
        <v>0</v>
      </c>
      <c r="AM193" s="119">
        <f t="shared" si="46"/>
        <v>0</v>
      </c>
    </row>
    <row r="194" spans="1:39" x14ac:dyDescent="0.2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32"/>
        <v/>
      </c>
      <c r="Z194" s="45" t="str">
        <f t="shared" si="33"/>
        <v/>
      </c>
      <c r="AA194" s="55" t="str">
        <f t="shared" si="34"/>
        <v>ES</v>
      </c>
      <c r="AB194" s="57" t="str">
        <f t="shared" si="35"/>
        <v>2</v>
      </c>
      <c r="AC194" s="55" t="str">
        <f t="shared" si="36"/>
        <v>Sin observaciones</v>
      </c>
      <c r="AD194" s="106" t="str">
        <f t="shared" si="37"/>
        <v>35</v>
      </c>
      <c r="AE194" s="106" t="str">
        <f t="shared" si="38"/>
        <v/>
      </c>
      <c r="AF194" s="113" t="str">
        <f t="shared" si="39"/>
        <v/>
      </c>
      <c r="AG194" s="113" t="str">
        <f t="shared" si="40"/>
        <v>NO</v>
      </c>
      <c r="AH194" s="113" t="str">
        <f t="shared" si="41"/>
        <v>O</v>
      </c>
      <c r="AI194" s="113" t="str">
        <f t="shared" si="42"/>
        <v>S</v>
      </c>
      <c r="AJ194" s="116">
        <f t="shared" si="43"/>
        <v>0</v>
      </c>
      <c r="AK194" s="116">
        <f t="shared" si="44"/>
        <v>0</v>
      </c>
      <c r="AL194" s="116">
        <f t="shared" si="45"/>
        <v>0</v>
      </c>
      <c r="AM194" s="119">
        <f t="shared" si="46"/>
        <v>0</v>
      </c>
    </row>
    <row r="195" spans="1:39" x14ac:dyDescent="0.2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47">IF(ISBLANK(A195),"",CONCATENATE($BF$10,"-",MID($BF$9,3,2),"-M_",A195))</f>
        <v/>
      </c>
      <c r="Z195" s="45" t="str">
        <f t="shared" ref="Z195:Z258" si="48">IF(ISBLANK(B195),"",VLOOKUP(B195,$BM$2:$BN$5,2,FALSE))</f>
        <v/>
      </c>
      <c r="AA195" s="55" t="str">
        <f t="shared" ref="AA195:AA258" si="49">UPPER(IF(ISBLANK(V195),"ES",V195))</f>
        <v>ES</v>
      </c>
      <c r="AB195" s="57" t="str">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
      </c>
      <c r="AF195" s="113" t="str">
        <f t="shared" ref="AF195:AF258" si="54">IF(ISBLANK(D195),"",VLOOKUP(D195,$BU$2:$BV$5,2,FALSE))</f>
        <v/>
      </c>
      <c r="AG195" s="113" t="str">
        <f t="shared" ref="AG195:AG258" si="55">IF(ISBLANK(O195),"NO",O195)</f>
        <v>NO</v>
      </c>
      <c r="AH195" s="113" t="str">
        <f t="shared" ref="AH195:AH258" si="56">IF(ISBLANK(C195),"O",VLOOKUP(C195,$BW$2:$BX$4,2,FALSE))</f>
        <v>O</v>
      </c>
      <c r="AI195" s="113" t="str">
        <f t="shared" ref="AI195:AI258" si="57">IF(ISBLANK(M195),"S",VLOOKUP(M195,$CA$2:$CB$3,2,FALSE))</f>
        <v>S</v>
      </c>
      <c r="AJ195" s="116">
        <f t="shared" ref="AJ195:AJ258" si="58">ROUND(SUM(I195+J195),0)</f>
        <v>0</v>
      </c>
      <c r="AK195" s="116">
        <f t="shared" ref="AK195:AK258" si="59">ROUND(H195,0)</f>
        <v>0</v>
      </c>
      <c r="AL195" s="116">
        <f t="shared" ref="AL195:AL258" si="60">ROUND(SUM(K195+L195),0)</f>
        <v>0</v>
      </c>
      <c r="AM195" s="119">
        <f t="shared" ref="AM195:AM258" si="61">IF(ISBLANK(W195),N195,W195)</f>
        <v>0</v>
      </c>
    </row>
    <row r="196" spans="1:39" x14ac:dyDescent="0.2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7"/>
        <v/>
      </c>
      <c r="Z196" s="45" t="str">
        <f t="shared" si="48"/>
        <v/>
      </c>
      <c r="AA196" s="55" t="str">
        <f t="shared" si="49"/>
        <v>ES</v>
      </c>
      <c r="AB196" s="57" t="str">
        <f t="shared" si="50"/>
        <v>2</v>
      </c>
      <c r="AC196" s="55" t="str">
        <f t="shared" si="51"/>
        <v>Sin observaciones</v>
      </c>
      <c r="AD196" s="106" t="str">
        <f t="shared" si="52"/>
        <v>35</v>
      </c>
      <c r="AE196" s="106" t="str">
        <f t="shared" si="53"/>
        <v/>
      </c>
      <c r="AF196" s="113" t="str">
        <f t="shared" si="54"/>
        <v/>
      </c>
      <c r="AG196" s="113" t="str">
        <f t="shared" si="55"/>
        <v>NO</v>
      </c>
      <c r="AH196" s="113" t="str">
        <f t="shared" si="56"/>
        <v>O</v>
      </c>
      <c r="AI196" s="113" t="str">
        <f t="shared" si="57"/>
        <v>S</v>
      </c>
      <c r="AJ196" s="116">
        <f t="shared" si="58"/>
        <v>0</v>
      </c>
      <c r="AK196" s="116">
        <f t="shared" si="59"/>
        <v>0</v>
      </c>
      <c r="AL196" s="116">
        <f t="shared" si="60"/>
        <v>0</v>
      </c>
      <c r="AM196" s="119">
        <f t="shared" si="61"/>
        <v>0</v>
      </c>
    </row>
    <row r="197" spans="1:39" x14ac:dyDescent="0.2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7"/>
        <v/>
      </c>
      <c r="Z197" s="45" t="str">
        <f t="shared" si="48"/>
        <v/>
      </c>
      <c r="AA197" s="55" t="str">
        <f t="shared" si="49"/>
        <v>ES</v>
      </c>
      <c r="AB197" s="57" t="str">
        <f t="shared" si="50"/>
        <v>2</v>
      </c>
      <c r="AC197" s="55" t="str">
        <f t="shared" si="51"/>
        <v>Sin observaciones</v>
      </c>
      <c r="AD197" s="106" t="str">
        <f t="shared" si="52"/>
        <v>35</v>
      </c>
      <c r="AE197" s="106" t="str">
        <f t="shared" si="53"/>
        <v/>
      </c>
      <c r="AF197" s="113" t="str">
        <f t="shared" si="54"/>
        <v/>
      </c>
      <c r="AG197" s="113" t="str">
        <f t="shared" si="55"/>
        <v>NO</v>
      </c>
      <c r="AH197" s="113" t="str">
        <f t="shared" si="56"/>
        <v>O</v>
      </c>
      <c r="AI197" s="113" t="str">
        <f t="shared" si="57"/>
        <v>S</v>
      </c>
      <c r="AJ197" s="116">
        <f t="shared" si="58"/>
        <v>0</v>
      </c>
      <c r="AK197" s="116">
        <f t="shared" si="59"/>
        <v>0</v>
      </c>
      <c r="AL197" s="116">
        <f t="shared" si="60"/>
        <v>0</v>
      </c>
      <c r="AM197" s="119">
        <f t="shared" si="61"/>
        <v>0</v>
      </c>
    </row>
    <row r="198" spans="1:39" x14ac:dyDescent="0.2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7"/>
        <v/>
      </c>
      <c r="Z198" s="45" t="str">
        <f t="shared" si="48"/>
        <v/>
      </c>
      <c r="AA198" s="55" t="str">
        <f t="shared" si="49"/>
        <v>ES</v>
      </c>
      <c r="AB198" s="57" t="str">
        <f t="shared" si="50"/>
        <v>2</v>
      </c>
      <c r="AC198" s="55" t="str">
        <f t="shared" si="51"/>
        <v>Sin observaciones</v>
      </c>
      <c r="AD198" s="106" t="str">
        <f t="shared" si="52"/>
        <v>35</v>
      </c>
      <c r="AE198" s="106" t="str">
        <f t="shared" si="53"/>
        <v/>
      </c>
      <c r="AF198" s="113" t="str">
        <f t="shared" si="54"/>
        <v/>
      </c>
      <c r="AG198" s="113" t="str">
        <f t="shared" si="55"/>
        <v>NO</v>
      </c>
      <c r="AH198" s="113" t="str">
        <f t="shared" si="56"/>
        <v>O</v>
      </c>
      <c r="AI198" s="113" t="str">
        <f t="shared" si="57"/>
        <v>S</v>
      </c>
      <c r="AJ198" s="116">
        <f t="shared" si="58"/>
        <v>0</v>
      </c>
      <c r="AK198" s="116">
        <f t="shared" si="59"/>
        <v>0</v>
      </c>
      <c r="AL198" s="116">
        <f t="shared" si="60"/>
        <v>0</v>
      </c>
      <c r="AM198" s="119">
        <f t="shared" si="61"/>
        <v>0</v>
      </c>
    </row>
    <row r="199" spans="1:39" x14ac:dyDescent="0.2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7"/>
        <v/>
      </c>
      <c r="Z199" s="45" t="str">
        <f t="shared" si="48"/>
        <v/>
      </c>
      <c r="AA199" s="55" t="str">
        <f t="shared" si="49"/>
        <v>ES</v>
      </c>
      <c r="AB199" s="57" t="str">
        <f t="shared" si="50"/>
        <v>2</v>
      </c>
      <c r="AC199" s="55" t="str">
        <f t="shared" si="51"/>
        <v>Sin observaciones</v>
      </c>
      <c r="AD199" s="106" t="str">
        <f t="shared" si="52"/>
        <v>35</v>
      </c>
      <c r="AE199" s="106" t="str">
        <f t="shared" si="53"/>
        <v/>
      </c>
      <c r="AF199" s="113" t="str">
        <f t="shared" si="54"/>
        <v/>
      </c>
      <c r="AG199" s="113" t="str">
        <f t="shared" si="55"/>
        <v>NO</v>
      </c>
      <c r="AH199" s="113" t="str">
        <f t="shared" si="56"/>
        <v>O</v>
      </c>
      <c r="AI199" s="113" t="str">
        <f t="shared" si="57"/>
        <v>S</v>
      </c>
      <c r="AJ199" s="116">
        <f t="shared" si="58"/>
        <v>0</v>
      </c>
      <c r="AK199" s="116">
        <f t="shared" si="59"/>
        <v>0</v>
      </c>
      <c r="AL199" s="116">
        <f t="shared" si="60"/>
        <v>0</v>
      </c>
      <c r="AM199" s="119">
        <f t="shared" si="61"/>
        <v>0</v>
      </c>
    </row>
    <row r="200" spans="1:39" x14ac:dyDescent="0.2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7"/>
        <v/>
      </c>
      <c r="Z200" s="45" t="str">
        <f t="shared" si="48"/>
        <v/>
      </c>
      <c r="AA200" s="55" t="str">
        <f t="shared" si="49"/>
        <v>ES</v>
      </c>
      <c r="AB200" s="57" t="str">
        <f t="shared" si="50"/>
        <v>2</v>
      </c>
      <c r="AC200" s="55" t="str">
        <f t="shared" si="51"/>
        <v>Sin observaciones</v>
      </c>
      <c r="AD200" s="106" t="str">
        <f t="shared" si="52"/>
        <v>35</v>
      </c>
      <c r="AE200" s="106" t="str">
        <f t="shared" si="53"/>
        <v/>
      </c>
      <c r="AF200" s="113" t="str">
        <f t="shared" si="54"/>
        <v/>
      </c>
      <c r="AG200" s="113" t="str">
        <f t="shared" si="55"/>
        <v>NO</v>
      </c>
      <c r="AH200" s="113" t="str">
        <f t="shared" si="56"/>
        <v>O</v>
      </c>
      <c r="AI200" s="113" t="str">
        <f t="shared" si="57"/>
        <v>S</v>
      </c>
      <c r="AJ200" s="116">
        <f t="shared" si="58"/>
        <v>0</v>
      </c>
      <c r="AK200" s="116">
        <f t="shared" si="59"/>
        <v>0</v>
      </c>
      <c r="AL200" s="116">
        <f t="shared" si="60"/>
        <v>0</v>
      </c>
      <c r="AM200" s="119">
        <f t="shared" si="61"/>
        <v>0</v>
      </c>
    </row>
    <row r="201" spans="1:39" x14ac:dyDescent="0.2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7"/>
        <v/>
      </c>
      <c r="Z201" s="45" t="str">
        <f t="shared" si="48"/>
        <v/>
      </c>
      <c r="AA201" s="55" t="str">
        <f t="shared" si="49"/>
        <v>ES</v>
      </c>
      <c r="AB201" s="57" t="str">
        <f t="shared" si="50"/>
        <v>2</v>
      </c>
      <c r="AC201" s="55" t="str">
        <f t="shared" si="51"/>
        <v>Sin observaciones</v>
      </c>
      <c r="AD201" s="106" t="str">
        <f t="shared" si="52"/>
        <v>35</v>
      </c>
      <c r="AE201" s="106" t="str">
        <f t="shared" si="53"/>
        <v/>
      </c>
      <c r="AF201" s="113" t="str">
        <f t="shared" si="54"/>
        <v/>
      </c>
      <c r="AG201" s="113" t="str">
        <f t="shared" si="55"/>
        <v>NO</v>
      </c>
      <c r="AH201" s="113" t="str">
        <f t="shared" si="56"/>
        <v>O</v>
      </c>
      <c r="AI201" s="113" t="str">
        <f t="shared" si="57"/>
        <v>S</v>
      </c>
      <c r="AJ201" s="116">
        <f t="shared" si="58"/>
        <v>0</v>
      </c>
      <c r="AK201" s="116">
        <f t="shared" si="59"/>
        <v>0</v>
      </c>
      <c r="AL201" s="116">
        <f t="shared" si="60"/>
        <v>0</v>
      </c>
      <c r="AM201" s="119">
        <f t="shared" si="61"/>
        <v>0</v>
      </c>
    </row>
    <row r="202" spans="1:39" x14ac:dyDescent="0.2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7"/>
        <v/>
      </c>
      <c r="Z202" s="45" t="str">
        <f t="shared" si="48"/>
        <v/>
      </c>
      <c r="AA202" s="55" t="str">
        <f t="shared" si="49"/>
        <v>ES</v>
      </c>
      <c r="AB202" s="57" t="str">
        <f t="shared" si="50"/>
        <v>2</v>
      </c>
      <c r="AC202" s="55" t="str">
        <f t="shared" si="51"/>
        <v>Sin observaciones</v>
      </c>
      <c r="AD202" s="106" t="str">
        <f t="shared" si="52"/>
        <v>35</v>
      </c>
      <c r="AE202" s="106" t="str">
        <f t="shared" si="53"/>
        <v/>
      </c>
      <c r="AF202" s="113" t="str">
        <f t="shared" si="54"/>
        <v/>
      </c>
      <c r="AG202" s="113" t="str">
        <f t="shared" si="55"/>
        <v>NO</v>
      </c>
      <c r="AH202" s="113" t="str">
        <f t="shared" si="56"/>
        <v>O</v>
      </c>
      <c r="AI202" s="113" t="str">
        <f t="shared" si="57"/>
        <v>S</v>
      </c>
      <c r="AJ202" s="116">
        <f t="shared" si="58"/>
        <v>0</v>
      </c>
      <c r="AK202" s="116">
        <f t="shared" si="59"/>
        <v>0</v>
      </c>
      <c r="AL202" s="116">
        <f t="shared" si="60"/>
        <v>0</v>
      </c>
      <c r="AM202" s="119">
        <f t="shared" si="61"/>
        <v>0</v>
      </c>
    </row>
    <row r="203" spans="1:39" x14ac:dyDescent="0.2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7"/>
        <v/>
      </c>
      <c r="Z203" s="45" t="str">
        <f t="shared" si="48"/>
        <v/>
      </c>
      <c r="AA203" s="55" t="str">
        <f t="shared" si="49"/>
        <v>ES</v>
      </c>
      <c r="AB203" s="57" t="str">
        <f t="shared" si="50"/>
        <v>2</v>
      </c>
      <c r="AC203" s="55" t="str">
        <f t="shared" si="51"/>
        <v>Sin observaciones</v>
      </c>
      <c r="AD203" s="106" t="str">
        <f t="shared" si="52"/>
        <v>35</v>
      </c>
      <c r="AE203" s="106" t="str">
        <f t="shared" si="53"/>
        <v/>
      </c>
      <c r="AF203" s="113" t="str">
        <f t="shared" si="54"/>
        <v/>
      </c>
      <c r="AG203" s="113" t="str">
        <f t="shared" si="55"/>
        <v>NO</v>
      </c>
      <c r="AH203" s="113" t="str">
        <f t="shared" si="56"/>
        <v>O</v>
      </c>
      <c r="AI203" s="113" t="str">
        <f t="shared" si="57"/>
        <v>S</v>
      </c>
      <c r="AJ203" s="116">
        <f t="shared" si="58"/>
        <v>0</v>
      </c>
      <c r="AK203" s="116">
        <f t="shared" si="59"/>
        <v>0</v>
      </c>
      <c r="AL203" s="116">
        <f t="shared" si="60"/>
        <v>0</v>
      </c>
      <c r="AM203" s="119">
        <f t="shared" si="61"/>
        <v>0</v>
      </c>
    </row>
    <row r="204" spans="1:39" x14ac:dyDescent="0.2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7"/>
        <v/>
      </c>
      <c r="Z204" s="45" t="str">
        <f t="shared" si="48"/>
        <v/>
      </c>
      <c r="AA204" s="55" t="str">
        <f t="shared" si="49"/>
        <v>ES</v>
      </c>
      <c r="AB204" s="57" t="str">
        <f t="shared" si="50"/>
        <v>2</v>
      </c>
      <c r="AC204" s="55" t="str">
        <f t="shared" si="51"/>
        <v>Sin observaciones</v>
      </c>
      <c r="AD204" s="106" t="str">
        <f t="shared" si="52"/>
        <v>35</v>
      </c>
      <c r="AE204" s="106" t="str">
        <f t="shared" si="53"/>
        <v/>
      </c>
      <c r="AF204" s="113" t="str">
        <f t="shared" si="54"/>
        <v/>
      </c>
      <c r="AG204" s="113" t="str">
        <f t="shared" si="55"/>
        <v>NO</v>
      </c>
      <c r="AH204" s="113" t="str">
        <f t="shared" si="56"/>
        <v>O</v>
      </c>
      <c r="AI204" s="113" t="str">
        <f t="shared" si="57"/>
        <v>S</v>
      </c>
      <c r="AJ204" s="116">
        <f t="shared" si="58"/>
        <v>0</v>
      </c>
      <c r="AK204" s="116">
        <f t="shared" si="59"/>
        <v>0</v>
      </c>
      <c r="AL204" s="116">
        <f t="shared" si="60"/>
        <v>0</v>
      </c>
      <c r="AM204" s="119">
        <f t="shared" si="61"/>
        <v>0</v>
      </c>
    </row>
    <row r="205" spans="1:39" x14ac:dyDescent="0.2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7"/>
        <v/>
      </c>
      <c r="Z205" s="45" t="str">
        <f t="shared" si="48"/>
        <v/>
      </c>
      <c r="AA205" s="55" t="str">
        <f t="shared" si="49"/>
        <v>ES</v>
      </c>
      <c r="AB205" s="57" t="str">
        <f t="shared" si="50"/>
        <v>2</v>
      </c>
      <c r="AC205" s="55" t="str">
        <f t="shared" si="51"/>
        <v>Sin observaciones</v>
      </c>
      <c r="AD205" s="106" t="str">
        <f t="shared" si="52"/>
        <v>35</v>
      </c>
      <c r="AE205" s="106" t="str">
        <f t="shared" si="53"/>
        <v/>
      </c>
      <c r="AF205" s="113" t="str">
        <f t="shared" si="54"/>
        <v/>
      </c>
      <c r="AG205" s="113" t="str">
        <f t="shared" si="55"/>
        <v>NO</v>
      </c>
      <c r="AH205" s="113" t="str">
        <f t="shared" si="56"/>
        <v>O</v>
      </c>
      <c r="AI205" s="113" t="str">
        <f t="shared" si="57"/>
        <v>S</v>
      </c>
      <c r="AJ205" s="116">
        <f t="shared" si="58"/>
        <v>0</v>
      </c>
      <c r="AK205" s="116">
        <f t="shared" si="59"/>
        <v>0</v>
      </c>
      <c r="AL205" s="116">
        <f t="shared" si="60"/>
        <v>0</v>
      </c>
      <c r="AM205" s="119">
        <f t="shared" si="61"/>
        <v>0</v>
      </c>
    </row>
    <row r="206" spans="1:39" x14ac:dyDescent="0.2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7"/>
        <v/>
      </c>
      <c r="Z206" s="45" t="str">
        <f t="shared" si="48"/>
        <v/>
      </c>
      <c r="AA206" s="55" t="str">
        <f t="shared" si="49"/>
        <v>ES</v>
      </c>
      <c r="AB206" s="57" t="str">
        <f t="shared" si="50"/>
        <v>2</v>
      </c>
      <c r="AC206" s="55" t="str">
        <f t="shared" si="51"/>
        <v>Sin observaciones</v>
      </c>
      <c r="AD206" s="106" t="str">
        <f t="shared" si="52"/>
        <v>35</v>
      </c>
      <c r="AE206" s="106" t="str">
        <f t="shared" si="53"/>
        <v/>
      </c>
      <c r="AF206" s="113" t="str">
        <f t="shared" si="54"/>
        <v/>
      </c>
      <c r="AG206" s="113" t="str">
        <f t="shared" si="55"/>
        <v>NO</v>
      </c>
      <c r="AH206" s="113" t="str">
        <f t="shared" si="56"/>
        <v>O</v>
      </c>
      <c r="AI206" s="113" t="str">
        <f t="shared" si="57"/>
        <v>S</v>
      </c>
      <c r="AJ206" s="116">
        <f t="shared" si="58"/>
        <v>0</v>
      </c>
      <c r="AK206" s="116">
        <f t="shared" si="59"/>
        <v>0</v>
      </c>
      <c r="AL206" s="116">
        <f t="shared" si="60"/>
        <v>0</v>
      </c>
      <c r="AM206" s="119">
        <f t="shared" si="61"/>
        <v>0</v>
      </c>
    </row>
    <row r="207" spans="1:39" x14ac:dyDescent="0.2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7"/>
        <v/>
      </c>
      <c r="Z207" s="45" t="str">
        <f t="shared" si="48"/>
        <v/>
      </c>
      <c r="AA207" s="55" t="str">
        <f t="shared" si="49"/>
        <v>ES</v>
      </c>
      <c r="AB207" s="57" t="str">
        <f t="shared" si="50"/>
        <v>2</v>
      </c>
      <c r="AC207" s="55" t="str">
        <f t="shared" si="51"/>
        <v>Sin observaciones</v>
      </c>
      <c r="AD207" s="106" t="str">
        <f t="shared" si="52"/>
        <v>35</v>
      </c>
      <c r="AE207" s="106" t="str">
        <f t="shared" si="53"/>
        <v/>
      </c>
      <c r="AF207" s="113" t="str">
        <f t="shared" si="54"/>
        <v/>
      </c>
      <c r="AG207" s="113" t="str">
        <f t="shared" si="55"/>
        <v>NO</v>
      </c>
      <c r="AH207" s="113" t="str">
        <f t="shared" si="56"/>
        <v>O</v>
      </c>
      <c r="AI207" s="113" t="str">
        <f t="shared" si="57"/>
        <v>S</v>
      </c>
      <c r="AJ207" s="116">
        <f t="shared" si="58"/>
        <v>0</v>
      </c>
      <c r="AK207" s="116">
        <f t="shared" si="59"/>
        <v>0</v>
      </c>
      <c r="AL207" s="116">
        <f t="shared" si="60"/>
        <v>0</v>
      </c>
      <c r="AM207" s="119">
        <f t="shared" si="61"/>
        <v>0</v>
      </c>
    </row>
    <row r="208" spans="1:39" x14ac:dyDescent="0.2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7"/>
        <v/>
      </c>
      <c r="Z208" s="45" t="str">
        <f t="shared" si="48"/>
        <v/>
      </c>
      <c r="AA208" s="55" t="str">
        <f t="shared" si="49"/>
        <v>ES</v>
      </c>
      <c r="AB208" s="57" t="str">
        <f t="shared" si="50"/>
        <v>2</v>
      </c>
      <c r="AC208" s="55" t="str">
        <f t="shared" si="51"/>
        <v>Sin observaciones</v>
      </c>
      <c r="AD208" s="106" t="str">
        <f t="shared" si="52"/>
        <v>35</v>
      </c>
      <c r="AE208" s="106" t="str">
        <f t="shared" si="53"/>
        <v/>
      </c>
      <c r="AF208" s="113" t="str">
        <f t="shared" si="54"/>
        <v/>
      </c>
      <c r="AG208" s="113" t="str">
        <f t="shared" si="55"/>
        <v>NO</v>
      </c>
      <c r="AH208" s="113" t="str">
        <f t="shared" si="56"/>
        <v>O</v>
      </c>
      <c r="AI208" s="113" t="str">
        <f t="shared" si="57"/>
        <v>S</v>
      </c>
      <c r="AJ208" s="116">
        <f t="shared" si="58"/>
        <v>0</v>
      </c>
      <c r="AK208" s="116">
        <f t="shared" si="59"/>
        <v>0</v>
      </c>
      <c r="AL208" s="116">
        <f t="shared" si="60"/>
        <v>0</v>
      </c>
      <c r="AM208" s="119">
        <f t="shared" si="61"/>
        <v>0</v>
      </c>
    </row>
    <row r="209" spans="1:39" x14ac:dyDescent="0.2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7"/>
        <v/>
      </c>
      <c r="Z209" s="45" t="str">
        <f t="shared" si="48"/>
        <v/>
      </c>
      <c r="AA209" s="55" t="str">
        <f t="shared" si="49"/>
        <v>ES</v>
      </c>
      <c r="AB209" s="57" t="str">
        <f t="shared" si="50"/>
        <v>2</v>
      </c>
      <c r="AC209" s="55" t="str">
        <f t="shared" si="51"/>
        <v>Sin observaciones</v>
      </c>
      <c r="AD209" s="106" t="str">
        <f t="shared" si="52"/>
        <v>35</v>
      </c>
      <c r="AE209" s="106" t="str">
        <f t="shared" si="53"/>
        <v/>
      </c>
      <c r="AF209" s="113" t="str">
        <f t="shared" si="54"/>
        <v/>
      </c>
      <c r="AG209" s="113" t="str">
        <f t="shared" si="55"/>
        <v>NO</v>
      </c>
      <c r="AH209" s="113" t="str">
        <f t="shared" si="56"/>
        <v>O</v>
      </c>
      <c r="AI209" s="113" t="str">
        <f t="shared" si="57"/>
        <v>S</v>
      </c>
      <c r="AJ209" s="116">
        <f t="shared" si="58"/>
        <v>0</v>
      </c>
      <c r="AK209" s="116">
        <f t="shared" si="59"/>
        <v>0</v>
      </c>
      <c r="AL209" s="116">
        <f t="shared" si="60"/>
        <v>0</v>
      </c>
      <c r="AM209" s="119">
        <f t="shared" si="61"/>
        <v>0</v>
      </c>
    </row>
    <row r="210" spans="1:39" x14ac:dyDescent="0.2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7"/>
        <v/>
      </c>
      <c r="Z210" s="45" t="str">
        <f t="shared" si="48"/>
        <v/>
      </c>
      <c r="AA210" s="55" t="str">
        <f t="shared" si="49"/>
        <v>ES</v>
      </c>
      <c r="AB210" s="57" t="str">
        <f t="shared" si="50"/>
        <v>2</v>
      </c>
      <c r="AC210" s="55" t="str">
        <f t="shared" si="51"/>
        <v>Sin observaciones</v>
      </c>
      <c r="AD210" s="106" t="str">
        <f t="shared" si="52"/>
        <v>35</v>
      </c>
      <c r="AE210" s="106" t="str">
        <f t="shared" si="53"/>
        <v/>
      </c>
      <c r="AF210" s="113" t="str">
        <f t="shared" si="54"/>
        <v/>
      </c>
      <c r="AG210" s="113" t="str">
        <f t="shared" si="55"/>
        <v>NO</v>
      </c>
      <c r="AH210" s="113" t="str">
        <f t="shared" si="56"/>
        <v>O</v>
      </c>
      <c r="AI210" s="113" t="str">
        <f t="shared" si="57"/>
        <v>S</v>
      </c>
      <c r="AJ210" s="116">
        <f t="shared" si="58"/>
        <v>0</v>
      </c>
      <c r="AK210" s="116">
        <f t="shared" si="59"/>
        <v>0</v>
      </c>
      <c r="AL210" s="116">
        <f t="shared" si="60"/>
        <v>0</v>
      </c>
      <c r="AM210" s="119">
        <f t="shared" si="61"/>
        <v>0</v>
      </c>
    </row>
    <row r="211" spans="1:39" x14ac:dyDescent="0.2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7"/>
        <v/>
      </c>
      <c r="Z211" s="45" t="str">
        <f t="shared" si="48"/>
        <v/>
      </c>
      <c r="AA211" s="55" t="str">
        <f t="shared" si="49"/>
        <v>ES</v>
      </c>
      <c r="AB211" s="57" t="str">
        <f t="shared" si="50"/>
        <v>2</v>
      </c>
      <c r="AC211" s="55" t="str">
        <f t="shared" si="51"/>
        <v>Sin observaciones</v>
      </c>
      <c r="AD211" s="106" t="str">
        <f t="shared" si="52"/>
        <v>35</v>
      </c>
      <c r="AE211" s="106" t="str">
        <f t="shared" si="53"/>
        <v/>
      </c>
      <c r="AF211" s="113" t="str">
        <f t="shared" si="54"/>
        <v/>
      </c>
      <c r="AG211" s="113" t="str">
        <f t="shared" si="55"/>
        <v>NO</v>
      </c>
      <c r="AH211" s="113" t="str">
        <f t="shared" si="56"/>
        <v>O</v>
      </c>
      <c r="AI211" s="113" t="str">
        <f t="shared" si="57"/>
        <v>S</v>
      </c>
      <c r="AJ211" s="116">
        <f t="shared" si="58"/>
        <v>0</v>
      </c>
      <c r="AK211" s="116">
        <f t="shared" si="59"/>
        <v>0</v>
      </c>
      <c r="AL211" s="116">
        <f t="shared" si="60"/>
        <v>0</v>
      </c>
      <c r="AM211" s="119">
        <f t="shared" si="61"/>
        <v>0</v>
      </c>
    </row>
    <row r="212" spans="1:39" x14ac:dyDescent="0.2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7"/>
        <v/>
      </c>
      <c r="Z212" s="45" t="str">
        <f t="shared" si="48"/>
        <v/>
      </c>
      <c r="AA212" s="55" t="str">
        <f t="shared" si="49"/>
        <v>ES</v>
      </c>
      <c r="AB212" s="57" t="str">
        <f t="shared" si="50"/>
        <v>2</v>
      </c>
      <c r="AC212" s="55" t="str">
        <f t="shared" si="51"/>
        <v>Sin observaciones</v>
      </c>
      <c r="AD212" s="106" t="str">
        <f t="shared" si="52"/>
        <v>35</v>
      </c>
      <c r="AE212" s="106" t="str">
        <f t="shared" si="53"/>
        <v/>
      </c>
      <c r="AF212" s="113" t="str">
        <f t="shared" si="54"/>
        <v/>
      </c>
      <c r="AG212" s="113" t="str">
        <f t="shared" si="55"/>
        <v>NO</v>
      </c>
      <c r="AH212" s="113" t="str">
        <f t="shared" si="56"/>
        <v>O</v>
      </c>
      <c r="AI212" s="113" t="str">
        <f t="shared" si="57"/>
        <v>S</v>
      </c>
      <c r="AJ212" s="116">
        <f t="shared" si="58"/>
        <v>0</v>
      </c>
      <c r="AK212" s="116">
        <f t="shared" si="59"/>
        <v>0</v>
      </c>
      <c r="AL212" s="116">
        <f t="shared" si="60"/>
        <v>0</v>
      </c>
      <c r="AM212" s="119">
        <f t="shared" si="61"/>
        <v>0</v>
      </c>
    </row>
    <row r="213" spans="1:39" x14ac:dyDescent="0.2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7"/>
        <v/>
      </c>
      <c r="Z213" s="45" t="str">
        <f t="shared" si="48"/>
        <v/>
      </c>
      <c r="AA213" s="55" t="str">
        <f t="shared" si="49"/>
        <v>ES</v>
      </c>
      <c r="AB213" s="57" t="str">
        <f t="shared" si="50"/>
        <v>2</v>
      </c>
      <c r="AC213" s="55" t="str">
        <f t="shared" si="51"/>
        <v>Sin observaciones</v>
      </c>
      <c r="AD213" s="106" t="str">
        <f t="shared" si="52"/>
        <v>35</v>
      </c>
      <c r="AE213" s="106" t="str">
        <f t="shared" si="53"/>
        <v/>
      </c>
      <c r="AF213" s="113" t="str">
        <f t="shared" si="54"/>
        <v/>
      </c>
      <c r="AG213" s="113" t="str">
        <f t="shared" si="55"/>
        <v>NO</v>
      </c>
      <c r="AH213" s="113" t="str">
        <f t="shared" si="56"/>
        <v>O</v>
      </c>
      <c r="AI213" s="113" t="str">
        <f t="shared" si="57"/>
        <v>S</v>
      </c>
      <c r="AJ213" s="116">
        <f t="shared" si="58"/>
        <v>0</v>
      </c>
      <c r="AK213" s="116">
        <f t="shared" si="59"/>
        <v>0</v>
      </c>
      <c r="AL213" s="116">
        <f t="shared" si="60"/>
        <v>0</v>
      </c>
      <c r="AM213" s="119">
        <f t="shared" si="61"/>
        <v>0</v>
      </c>
    </row>
    <row r="214" spans="1:39" x14ac:dyDescent="0.2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7"/>
        <v/>
      </c>
      <c r="Z214" s="45" t="str">
        <f t="shared" si="48"/>
        <v/>
      </c>
      <c r="AA214" s="55" t="str">
        <f t="shared" si="49"/>
        <v>ES</v>
      </c>
      <c r="AB214" s="57" t="str">
        <f t="shared" si="50"/>
        <v>2</v>
      </c>
      <c r="AC214" s="55" t="str">
        <f t="shared" si="51"/>
        <v>Sin observaciones</v>
      </c>
      <c r="AD214" s="106" t="str">
        <f t="shared" si="52"/>
        <v>35</v>
      </c>
      <c r="AE214" s="106" t="str">
        <f t="shared" si="53"/>
        <v/>
      </c>
      <c r="AF214" s="113" t="str">
        <f t="shared" si="54"/>
        <v/>
      </c>
      <c r="AG214" s="113" t="str">
        <f t="shared" si="55"/>
        <v>NO</v>
      </c>
      <c r="AH214" s="113" t="str">
        <f t="shared" si="56"/>
        <v>O</v>
      </c>
      <c r="AI214" s="113" t="str">
        <f t="shared" si="57"/>
        <v>S</v>
      </c>
      <c r="AJ214" s="116">
        <f t="shared" si="58"/>
        <v>0</v>
      </c>
      <c r="AK214" s="116">
        <f t="shared" si="59"/>
        <v>0</v>
      </c>
      <c r="AL214" s="116">
        <f t="shared" si="60"/>
        <v>0</v>
      </c>
      <c r="AM214" s="119">
        <f t="shared" si="61"/>
        <v>0</v>
      </c>
    </row>
    <row r="215" spans="1:39" x14ac:dyDescent="0.2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7"/>
        <v/>
      </c>
      <c r="Z215" s="45" t="str">
        <f t="shared" si="48"/>
        <v/>
      </c>
      <c r="AA215" s="55" t="str">
        <f t="shared" si="49"/>
        <v>ES</v>
      </c>
      <c r="AB215" s="57" t="str">
        <f t="shared" si="50"/>
        <v>2</v>
      </c>
      <c r="AC215" s="55" t="str">
        <f t="shared" si="51"/>
        <v>Sin observaciones</v>
      </c>
      <c r="AD215" s="106" t="str">
        <f t="shared" si="52"/>
        <v>35</v>
      </c>
      <c r="AE215" s="106" t="str">
        <f t="shared" si="53"/>
        <v/>
      </c>
      <c r="AF215" s="113" t="str">
        <f t="shared" si="54"/>
        <v/>
      </c>
      <c r="AG215" s="113" t="str">
        <f t="shared" si="55"/>
        <v>NO</v>
      </c>
      <c r="AH215" s="113" t="str">
        <f t="shared" si="56"/>
        <v>O</v>
      </c>
      <c r="AI215" s="113" t="str">
        <f t="shared" si="57"/>
        <v>S</v>
      </c>
      <c r="AJ215" s="116">
        <f t="shared" si="58"/>
        <v>0</v>
      </c>
      <c r="AK215" s="116">
        <f t="shared" si="59"/>
        <v>0</v>
      </c>
      <c r="AL215" s="116">
        <f t="shared" si="60"/>
        <v>0</v>
      </c>
      <c r="AM215" s="119">
        <f t="shared" si="61"/>
        <v>0</v>
      </c>
    </row>
    <row r="216" spans="1:39" x14ac:dyDescent="0.2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7"/>
        <v/>
      </c>
      <c r="Z216" s="45" t="str">
        <f t="shared" si="48"/>
        <v/>
      </c>
      <c r="AA216" s="55" t="str">
        <f t="shared" si="49"/>
        <v>ES</v>
      </c>
      <c r="AB216" s="57" t="str">
        <f t="shared" si="50"/>
        <v>2</v>
      </c>
      <c r="AC216" s="55" t="str">
        <f t="shared" si="51"/>
        <v>Sin observaciones</v>
      </c>
      <c r="AD216" s="106" t="str">
        <f t="shared" si="52"/>
        <v>35</v>
      </c>
      <c r="AE216" s="106" t="str">
        <f t="shared" si="53"/>
        <v/>
      </c>
      <c r="AF216" s="113" t="str">
        <f t="shared" si="54"/>
        <v/>
      </c>
      <c r="AG216" s="113" t="str">
        <f t="shared" si="55"/>
        <v>NO</v>
      </c>
      <c r="AH216" s="113" t="str">
        <f t="shared" si="56"/>
        <v>O</v>
      </c>
      <c r="AI216" s="113" t="str">
        <f t="shared" si="57"/>
        <v>S</v>
      </c>
      <c r="AJ216" s="116">
        <f t="shared" si="58"/>
        <v>0</v>
      </c>
      <c r="AK216" s="116">
        <f t="shared" si="59"/>
        <v>0</v>
      </c>
      <c r="AL216" s="116">
        <f t="shared" si="60"/>
        <v>0</v>
      </c>
      <c r="AM216" s="119">
        <f t="shared" si="61"/>
        <v>0</v>
      </c>
    </row>
    <row r="217" spans="1:39" x14ac:dyDescent="0.2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7"/>
        <v/>
      </c>
      <c r="Z217" s="45" t="str">
        <f t="shared" si="48"/>
        <v/>
      </c>
      <c r="AA217" s="55" t="str">
        <f t="shared" si="49"/>
        <v>ES</v>
      </c>
      <c r="AB217" s="57" t="str">
        <f t="shared" si="50"/>
        <v>2</v>
      </c>
      <c r="AC217" s="55" t="str">
        <f t="shared" si="51"/>
        <v>Sin observaciones</v>
      </c>
      <c r="AD217" s="106" t="str">
        <f t="shared" si="52"/>
        <v>35</v>
      </c>
      <c r="AE217" s="106" t="str">
        <f t="shared" si="53"/>
        <v/>
      </c>
      <c r="AF217" s="113" t="str">
        <f t="shared" si="54"/>
        <v/>
      </c>
      <c r="AG217" s="113" t="str">
        <f t="shared" si="55"/>
        <v>NO</v>
      </c>
      <c r="AH217" s="113" t="str">
        <f t="shared" si="56"/>
        <v>O</v>
      </c>
      <c r="AI217" s="113" t="str">
        <f t="shared" si="57"/>
        <v>S</v>
      </c>
      <c r="AJ217" s="116">
        <f t="shared" si="58"/>
        <v>0</v>
      </c>
      <c r="AK217" s="116">
        <f t="shared" si="59"/>
        <v>0</v>
      </c>
      <c r="AL217" s="116">
        <f t="shared" si="60"/>
        <v>0</v>
      </c>
      <c r="AM217" s="119">
        <f t="shared" si="61"/>
        <v>0</v>
      </c>
    </row>
    <row r="218" spans="1:39" x14ac:dyDescent="0.2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7"/>
        <v/>
      </c>
      <c r="Z218" s="45" t="str">
        <f t="shared" si="48"/>
        <v/>
      </c>
      <c r="AA218" s="55" t="str">
        <f t="shared" si="49"/>
        <v>ES</v>
      </c>
      <c r="AB218" s="57" t="str">
        <f t="shared" si="50"/>
        <v>2</v>
      </c>
      <c r="AC218" s="55" t="str">
        <f t="shared" si="51"/>
        <v>Sin observaciones</v>
      </c>
      <c r="AD218" s="106" t="str">
        <f t="shared" si="52"/>
        <v>35</v>
      </c>
      <c r="AE218" s="106" t="str">
        <f t="shared" si="53"/>
        <v/>
      </c>
      <c r="AF218" s="113" t="str">
        <f t="shared" si="54"/>
        <v/>
      </c>
      <c r="AG218" s="113" t="str">
        <f t="shared" si="55"/>
        <v>NO</v>
      </c>
      <c r="AH218" s="113" t="str">
        <f t="shared" si="56"/>
        <v>O</v>
      </c>
      <c r="AI218" s="113" t="str">
        <f t="shared" si="57"/>
        <v>S</v>
      </c>
      <c r="AJ218" s="116">
        <f t="shared" si="58"/>
        <v>0</v>
      </c>
      <c r="AK218" s="116">
        <f t="shared" si="59"/>
        <v>0</v>
      </c>
      <c r="AL218" s="116">
        <f t="shared" si="60"/>
        <v>0</v>
      </c>
      <c r="AM218" s="119">
        <f t="shared" si="61"/>
        <v>0</v>
      </c>
    </row>
    <row r="219" spans="1:39" x14ac:dyDescent="0.2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7"/>
        <v/>
      </c>
      <c r="Z219" s="45" t="str">
        <f t="shared" si="48"/>
        <v/>
      </c>
      <c r="AA219" s="55" t="str">
        <f t="shared" si="49"/>
        <v>ES</v>
      </c>
      <c r="AB219" s="57" t="str">
        <f t="shared" si="50"/>
        <v>2</v>
      </c>
      <c r="AC219" s="55" t="str">
        <f t="shared" si="51"/>
        <v>Sin observaciones</v>
      </c>
      <c r="AD219" s="106" t="str">
        <f t="shared" si="52"/>
        <v>35</v>
      </c>
      <c r="AE219" s="106" t="str">
        <f t="shared" si="53"/>
        <v/>
      </c>
      <c r="AF219" s="113" t="str">
        <f t="shared" si="54"/>
        <v/>
      </c>
      <c r="AG219" s="113" t="str">
        <f t="shared" si="55"/>
        <v>NO</v>
      </c>
      <c r="AH219" s="113" t="str">
        <f t="shared" si="56"/>
        <v>O</v>
      </c>
      <c r="AI219" s="113" t="str">
        <f t="shared" si="57"/>
        <v>S</v>
      </c>
      <c r="AJ219" s="116">
        <f t="shared" si="58"/>
        <v>0</v>
      </c>
      <c r="AK219" s="116">
        <f t="shared" si="59"/>
        <v>0</v>
      </c>
      <c r="AL219" s="116">
        <f t="shared" si="60"/>
        <v>0</v>
      </c>
      <c r="AM219" s="119">
        <f t="shared" si="61"/>
        <v>0</v>
      </c>
    </row>
    <row r="220" spans="1:39" x14ac:dyDescent="0.2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7"/>
        <v/>
      </c>
      <c r="Z220" s="45" t="str">
        <f t="shared" si="48"/>
        <v/>
      </c>
      <c r="AA220" s="55" t="str">
        <f t="shared" si="49"/>
        <v>ES</v>
      </c>
      <c r="AB220" s="57" t="str">
        <f t="shared" si="50"/>
        <v>2</v>
      </c>
      <c r="AC220" s="55" t="str">
        <f t="shared" si="51"/>
        <v>Sin observaciones</v>
      </c>
      <c r="AD220" s="106" t="str">
        <f t="shared" si="52"/>
        <v>35</v>
      </c>
      <c r="AE220" s="106" t="str">
        <f t="shared" si="53"/>
        <v/>
      </c>
      <c r="AF220" s="113" t="str">
        <f t="shared" si="54"/>
        <v/>
      </c>
      <c r="AG220" s="113" t="str">
        <f t="shared" si="55"/>
        <v>NO</v>
      </c>
      <c r="AH220" s="113" t="str">
        <f t="shared" si="56"/>
        <v>O</v>
      </c>
      <c r="AI220" s="113" t="str">
        <f t="shared" si="57"/>
        <v>S</v>
      </c>
      <c r="AJ220" s="116">
        <f t="shared" si="58"/>
        <v>0</v>
      </c>
      <c r="AK220" s="116">
        <f t="shared" si="59"/>
        <v>0</v>
      </c>
      <c r="AL220" s="116">
        <f t="shared" si="60"/>
        <v>0</v>
      </c>
      <c r="AM220" s="119">
        <f t="shared" si="61"/>
        <v>0</v>
      </c>
    </row>
    <row r="221" spans="1:39" x14ac:dyDescent="0.2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7"/>
        <v/>
      </c>
      <c r="Z221" s="45" t="str">
        <f t="shared" si="48"/>
        <v/>
      </c>
      <c r="AA221" s="55" t="str">
        <f t="shared" si="49"/>
        <v>ES</v>
      </c>
      <c r="AB221" s="57" t="str">
        <f t="shared" si="50"/>
        <v>2</v>
      </c>
      <c r="AC221" s="55" t="str">
        <f t="shared" si="51"/>
        <v>Sin observaciones</v>
      </c>
      <c r="AD221" s="106" t="str">
        <f t="shared" si="52"/>
        <v>35</v>
      </c>
      <c r="AE221" s="106" t="str">
        <f t="shared" si="53"/>
        <v/>
      </c>
      <c r="AF221" s="113" t="str">
        <f t="shared" si="54"/>
        <v/>
      </c>
      <c r="AG221" s="113" t="str">
        <f t="shared" si="55"/>
        <v>NO</v>
      </c>
      <c r="AH221" s="113" t="str">
        <f t="shared" si="56"/>
        <v>O</v>
      </c>
      <c r="AI221" s="113" t="str">
        <f t="shared" si="57"/>
        <v>S</v>
      </c>
      <c r="AJ221" s="116">
        <f t="shared" si="58"/>
        <v>0</v>
      </c>
      <c r="AK221" s="116">
        <f t="shared" si="59"/>
        <v>0</v>
      </c>
      <c r="AL221" s="116">
        <f t="shared" si="60"/>
        <v>0</v>
      </c>
      <c r="AM221" s="119">
        <f t="shared" si="61"/>
        <v>0</v>
      </c>
    </row>
    <row r="222" spans="1:39" x14ac:dyDescent="0.2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7"/>
        <v/>
      </c>
      <c r="Z222" s="45" t="str">
        <f t="shared" si="48"/>
        <v/>
      </c>
      <c r="AA222" s="55" t="str">
        <f t="shared" si="49"/>
        <v>ES</v>
      </c>
      <c r="AB222" s="57" t="str">
        <f t="shared" si="50"/>
        <v>2</v>
      </c>
      <c r="AC222" s="55" t="str">
        <f t="shared" si="51"/>
        <v>Sin observaciones</v>
      </c>
      <c r="AD222" s="106" t="str">
        <f t="shared" si="52"/>
        <v>35</v>
      </c>
      <c r="AE222" s="106" t="str">
        <f t="shared" si="53"/>
        <v/>
      </c>
      <c r="AF222" s="113" t="str">
        <f t="shared" si="54"/>
        <v/>
      </c>
      <c r="AG222" s="113" t="str">
        <f t="shared" si="55"/>
        <v>NO</v>
      </c>
      <c r="AH222" s="113" t="str">
        <f t="shared" si="56"/>
        <v>O</v>
      </c>
      <c r="AI222" s="113" t="str">
        <f t="shared" si="57"/>
        <v>S</v>
      </c>
      <c r="AJ222" s="116">
        <f t="shared" si="58"/>
        <v>0</v>
      </c>
      <c r="AK222" s="116">
        <f t="shared" si="59"/>
        <v>0</v>
      </c>
      <c r="AL222" s="116">
        <f t="shared" si="60"/>
        <v>0</v>
      </c>
      <c r="AM222" s="119">
        <f t="shared" si="61"/>
        <v>0</v>
      </c>
    </row>
    <row r="223" spans="1:39" x14ac:dyDescent="0.2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7"/>
        <v/>
      </c>
      <c r="Z223" s="45" t="str">
        <f t="shared" si="48"/>
        <v/>
      </c>
      <c r="AA223" s="55" t="str">
        <f t="shared" si="49"/>
        <v>ES</v>
      </c>
      <c r="AB223" s="57" t="str">
        <f t="shared" si="50"/>
        <v>2</v>
      </c>
      <c r="AC223" s="55" t="str">
        <f t="shared" si="51"/>
        <v>Sin observaciones</v>
      </c>
      <c r="AD223" s="106" t="str">
        <f t="shared" si="52"/>
        <v>35</v>
      </c>
      <c r="AE223" s="106" t="str">
        <f t="shared" si="53"/>
        <v/>
      </c>
      <c r="AF223" s="113" t="str">
        <f t="shared" si="54"/>
        <v/>
      </c>
      <c r="AG223" s="113" t="str">
        <f t="shared" si="55"/>
        <v>NO</v>
      </c>
      <c r="AH223" s="113" t="str">
        <f t="shared" si="56"/>
        <v>O</v>
      </c>
      <c r="AI223" s="113" t="str">
        <f t="shared" si="57"/>
        <v>S</v>
      </c>
      <c r="AJ223" s="116">
        <f t="shared" si="58"/>
        <v>0</v>
      </c>
      <c r="AK223" s="116">
        <f t="shared" si="59"/>
        <v>0</v>
      </c>
      <c r="AL223" s="116">
        <f t="shared" si="60"/>
        <v>0</v>
      </c>
      <c r="AM223" s="119">
        <f t="shared" si="61"/>
        <v>0</v>
      </c>
    </row>
    <row r="224" spans="1:39" x14ac:dyDescent="0.2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7"/>
        <v/>
      </c>
      <c r="Z224" s="45" t="str">
        <f t="shared" si="48"/>
        <v/>
      </c>
      <c r="AA224" s="55" t="str">
        <f t="shared" si="49"/>
        <v>ES</v>
      </c>
      <c r="AB224" s="57" t="str">
        <f t="shared" si="50"/>
        <v>2</v>
      </c>
      <c r="AC224" s="55" t="str">
        <f t="shared" si="51"/>
        <v>Sin observaciones</v>
      </c>
      <c r="AD224" s="106" t="str">
        <f t="shared" si="52"/>
        <v>35</v>
      </c>
      <c r="AE224" s="106" t="str">
        <f t="shared" si="53"/>
        <v/>
      </c>
      <c r="AF224" s="113" t="str">
        <f t="shared" si="54"/>
        <v/>
      </c>
      <c r="AG224" s="113" t="str">
        <f t="shared" si="55"/>
        <v>NO</v>
      </c>
      <c r="AH224" s="113" t="str">
        <f t="shared" si="56"/>
        <v>O</v>
      </c>
      <c r="AI224" s="113" t="str">
        <f t="shared" si="57"/>
        <v>S</v>
      </c>
      <c r="AJ224" s="116">
        <f t="shared" si="58"/>
        <v>0</v>
      </c>
      <c r="AK224" s="116">
        <f t="shared" si="59"/>
        <v>0</v>
      </c>
      <c r="AL224" s="116">
        <f t="shared" si="60"/>
        <v>0</v>
      </c>
      <c r="AM224" s="119">
        <f t="shared" si="61"/>
        <v>0</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7"/>
        <v/>
      </c>
      <c r="Z225" s="45" t="str">
        <f t="shared" si="48"/>
        <v/>
      </c>
      <c r="AA225" s="55" t="str">
        <f t="shared" si="49"/>
        <v>ES</v>
      </c>
      <c r="AB225" s="57" t="str">
        <f t="shared" si="50"/>
        <v>2</v>
      </c>
      <c r="AC225" s="55" t="str">
        <f t="shared" si="51"/>
        <v>Sin observaciones</v>
      </c>
      <c r="AD225" s="106" t="str">
        <f t="shared" si="52"/>
        <v>35</v>
      </c>
      <c r="AE225" s="106" t="str">
        <f t="shared" si="53"/>
        <v/>
      </c>
      <c r="AF225" s="113" t="str">
        <f t="shared" si="54"/>
        <v/>
      </c>
      <c r="AG225" s="113" t="str">
        <f t="shared" si="55"/>
        <v>NO</v>
      </c>
      <c r="AH225" s="113" t="str">
        <f t="shared" si="56"/>
        <v>O</v>
      </c>
      <c r="AI225" s="113" t="str">
        <f t="shared" si="57"/>
        <v>S</v>
      </c>
      <c r="AJ225" s="116">
        <f t="shared" si="58"/>
        <v>0</v>
      </c>
      <c r="AK225" s="116">
        <f t="shared" si="59"/>
        <v>0</v>
      </c>
      <c r="AL225" s="116">
        <f t="shared" si="60"/>
        <v>0</v>
      </c>
      <c r="AM225" s="119">
        <f t="shared" si="61"/>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7"/>
        <v/>
      </c>
      <c r="Z226" s="45" t="str">
        <f t="shared" si="48"/>
        <v/>
      </c>
      <c r="AA226" s="55" t="str">
        <f t="shared" si="49"/>
        <v>ES</v>
      </c>
      <c r="AB226" s="57" t="str">
        <f t="shared" si="50"/>
        <v>2</v>
      </c>
      <c r="AC226" s="55" t="str">
        <f t="shared" si="51"/>
        <v>Sin observaciones</v>
      </c>
      <c r="AD226" s="106" t="str">
        <f t="shared" si="52"/>
        <v>35</v>
      </c>
      <c r="AE226" s="106" t="str">
        <f t="shared" si="53"/>
        <v/>
      </c>
      <c r="AF226" s="113" t="str">
        <f t="shared" si="54"/>
        <v/>
      </c>
      <c r="AG226" s="113" t="str">
        <f t="shared" si="55"/>
        <v>NO</v>
      </c>
      <c r="AH226" s="113" t="str">
        <f t="shared" si="56"/>
        <v>O</v>
      </c>
      <c r="AI226" s="113" t="str">
        <f t="shared" si="57"/>
        <v>S</v>
      </c>
      <c r="AJ226" s="116">
        <f t="shared" si="58"/>
        <v>0</v>
      </c>
      <c r="AK226" s="116">
        <f t="shared" si="59"/>
        <v>0</v>
      </c>
      <c r="AL226" s="116">
        <f t="shared" si="60"/>
        <v>0</v>
      </c>
      <c r="AM226" s="119">
        <f t="shared" si="61"/>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7"/>
        <v/>
      </c>
      <c r="Z227" s="45" t="str">
        <f t="shared" si="48"/>
        <v/>
      </c>
      <c r="AA227" s="55" t="str">
        <f t="shared" si="49"/>
        <v>ES</v>
      </c>
      <c r="AB227" s="57" t="str">
        <f t="shared" si="50"/>
        <v>2</v>
      </c>
      <c r="AC227" s="55" t="str">
        <f t="shared" si="51"/>
        <v>Sin observaciones</v>
      </c>
      <c r="AD227" s="106" t="str">
        <f t="shared" si="52"/>
        <v>35</v>
      </c>
      <c r="AE227" s="106" t="str">
        <f t="shared" si="53"/>
        <v/>
      </c>
      <c r="AF227" s="113" t="str">
        <f t="shared" si="54"/>
        <v/>
      </c>
      <c r="AG227" s="113" t="str">
        <f t="shared" si="55"/>
        <v>NO</v>
      </c>
      <c r="AH227" s="113" t="str">
        <f t="shared" si="56"/>
        <v>O</v>
      </c>
      <c r="AI227" s="113" t="str">
        <f t="shared" si="57"/>
        <v>S</v>
      </c>
      <c r="AJ227" s="116">
        <f t="shared" si="58"/>
        <v>0</v>
      </c>
      <c r="AK227" s="116">
        <f t="shared" si="59"/>
        <v>0</v>
      </c>
      <c r="AL227" s="116">
        <f t="shared" si="60"/>
        <v>0</v>
      </c>
      <c r="AM227" s="119">
        <f t="shared" si="61"/>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7"/>
        <v/>
      </c>
      <c r="Z228" s="45" t="str">
        <f t="shared" si="48"/>
        <v/>
      </c>
      <c r="AA228" s="55" t="str">
        <f t="shared" si="49"/>
        <v>ES</v>
      </c>
      <c r="AB228" s="57" t="str">
        <f t="shared" si="50"/>
        <v>2</v>
      </c>
      <c r="AC228" s="55" t="str">
        <f t="shared" si="51"/>
        <v>Sin observaciones</v>
      </c>
      <c r="AD228" s="106" t="str">
        <f t="shared" si="52"/>
        <v>35</v>
      </c>
      <c r="AE228" s="106" t="str">
        <f t="shared" si="53"/>
        <v/>
      </c>
      <c r="AF228" s="113" t="str">
        <f t="shared" si="54"/>
        <v/>
      </c>
      <c r="AG228" s="113" t="str">
        <f t="shared" si="55"/>
        <v>NO</v>
      </c>
      <c r="AH228" s="113" t="str">
        <f t="shared" si="56"/>
        <v>O</v>
      </c>
      <c r="AI228" s="113" t="str">
        <f t="shared" si="57"/>
        <v>S</v>
      </c>
      <c r="AJ228" s="116">
        <f t="shared" si="58"/>
        <v>0</v>
      </c>
      <c r="AK228" s="116">
        <f t="shared" si="59"/>
        <v>0</v>
      </c>
      <c r="AL228" s="116">
        <f t="shared" si="60"/>
        <v>0</v>
      </c>
      <c r="AM228" s="119">
        <f t="shared" si="61"/>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7"/>
        <v/>
      </c>
      <c r="Z229" s="45" t="str">
        <f t="shared" si="48"/>
        <v/>
      </c>
      <c r="AA229" s="55" t="str">
        <f t="shared" si="49"/>
        <v>ES</v>
      </c>
      <c r="AB229" s="57" t="str">
        <f t="shared" si="50"/>
        <v>2</v>
      </c>
      <c r="AC229" s="55" t="str">
        <f t="shared" si="51"/>
        <v>Sin observaciones</v>
      </c>
      <c r="AD229" s="106" t="str">
        <f t="shared" si="52"/>
        <v>35</v>
      </c>
      <c r="AE229" s="106" t="str">
        <f t="shared" si="53"/>
        <v/>
      </c>
      <c r="AF229" s="113" t="str">
        <f t="shared" si="54"/>
        <v/>
      </c>
      <c r="AG229" s="113" t="str">
        <f t="shared" si="55"/>
        <v>NO</v>
      </c>
      <c r="AH229" s="113" t="str">
        <f t="shared" si="56"/>
        <v>O</v>
      </c>
      <c r="AI229" s="113" t="str">
        <f t="shared" si="57"/>
        <v>S</v>
      </c>
      <c r="AJ229" s="116">
        <f t="shared" si="58"/>
        <v>0</v>
      </c>
      <c r="AK229" s="116">
        <f t="shared" si="59"/>
        <v>0</v>
      </c>
      <c r="AL229" s="116">
        <f t="shared" si="60"/>
        <v>0</v>
      </c>
      <c r="AM229" s="119">
        <f t="shared" si="61"/>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7"/>
        <v/>
      </c>
      <c r="Z230" s="45" t="str">
        <f t="shared" si="48"/>
        <v/>
      </c>
      <c r="AA230" s="55" t="str">
        <f t="shared" si="49"/>
        <v>ES</v>
      </c>
      <c r="AB230" s="57" t="str">
        <f t="shared" si="50"/>
        <v>2</v>
      </c>
      <c r="AC230" s="55" t="str">
        <f t="shared" si="51"/>
        <v>Sin observaciones</v>
      </c>
      <c r="AD230" s="106" t="str">
        <f t="shared" si="52"/>
        <v>35</v>
      </c>
      <c r="AE230" s="106" t="str">
        <f t="shared" si="53"/>
        <v/>
      </c>
      <c r="AF230" s="113" t="str">
        <f t="shared" si="54"/>
        <v/>
      </c>
      <c r="AG230" s="113" t="str">
        <f t="shared" si="55"/>
        <v>NO</v>
      </c>
      <c r="AH230" s="113" t="str">
        <f t="shared" si="56"/>
        <v>O</v>
      </c>
      <c r="AI230" s="113" t="str">
        <f t="shared" si="57"/>
        <v>S</v>
      </c>
      <c r="AJ230" s="116">
        <f t="shared" si="58"/>
        <v>0</v>
      </c>
      <c r="AK230" s="116">
        <f t="shared" si="59"/>
        <v>0</v>
      </c>
      <c r="AL230" s="116">
        <f t="shared" si="60"/>
        <v>0</v>
      </c>
      <c r="AM230" s="119">
        <f t="shared" si="61"/>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7"/>
        <v/>
      </c>
      <c r="Z231" s="45" t="str">
        <f t="shared" si="48"/>
        <v/>
      </c>
      <c r="AA231" s="55" t="str">
        <f t="shared" si="49"/>
        <v>ES</v>
      </c>
      <c r="AB231" s="57" t="str">
        <f t="shared" si="50"/>
        <v>2</v>
      </c>
      <c r="AC231" s="55" t="str">
        <f t="shared" si="51"/>
        <v>Sin observaciones</v>
      </c>
      <c r="AD231" s="106" t="str">
        <f t="shared" si="52"/>
        <v>35</v>
      </c>
      <c r="AE231" s="106" t="str">
        <f t="shared" si="53"/>
        <v/>
      </c>
      <c r="AF231" s="113" t="str">
        <f t="shared" si="54"/>
        <v/>
      </c>
      <c r="AG231" s="113" t="str">
        <f t="shared" si="55"/>
        <v>NO</v>
      </c>
      <c r="AH231" s="113" t="str">
        <f t="shared" si="56"/>
        <v>O</v>
      </c>
      <c r="AI231" s="113" t="str">
        <f t="shared" si="57"/>
        <v>S</v>
      </c>
      <c r="AJ231" s="116">
        <f t="shared" si="58"/>
        <v>0</v>
      </c>
      <c r="AK231" s="116">
        <f t="shared" si="59"/>
        <v>0</v>
      </c>
      <c r="AL231" s="116">
        <f t="shared" si="60"/>
        <v>0</v>
      </c>
      <c r="AM231" s="119">
        <f t="shared" si="61"/>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7"/>
        <v/>
      </c>
      <c r="Z232" s="45" t="str">
        <f t="shared" si="48"/>
        <v/>
      </c>
      <c r="AA232" s="55" t="str">
        <f t="shared" si="49"/>
        <v>ES</v>
      </c>
      <c r="AB232" s="57" t="str">
        <f t="shared" si="50"/>
        <v>2</v>
      </c>
      <c r="AC232" s="55" t="str">
        <f t="shared" si="51"/>
        <v>Sin observaciones</v>
      </c>
      <c r="AD232" s="106" t="str">
        <f t="shared" si="52"/>
        <v>35</v>
      </c>
      <c r="AE232" s="106" t="str">
        <f t="shared" si="53"/>
        <v/>
      </c>
      <c r="AF232" s="113" t="str">
        <f t="shared" si="54"/>
        <v/>
      </c>
      <c r="AG232" s="113" t="str">
        <f t="shared" si="55"/>
        <v>NO</v>
      </c>
      <c r="AH232" s="113" t="str">
        <f t="shared" si="56"/>
        <v>O</v>
      </c>
      <c r="AI232" s="113" t="str">
        <f t="shared" si="57"/>
        <v>S</v>
      </c>
      <c r="AJ232" s="116">
        <f t="shared" si="58"/>
        <v>0</v>
      </c>
      <c r="AK232" s="116">
        <f t="shared" si="59"/>
        <v>0</v>
      </c>
      <c r="AL232" s="116">
        <f t="shared" si="60"/>
        <v>0</v>
      </c>
      <c r="AM232" s="119">
        <f t="shared" si="61"/>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7"/>
        <v/>
      </c>
      <c r="Z233" s="45" t="str">
        <f t="shared" si="48"/>
        <v/>
      </c>
      <c r="AA233" s="55" t="str">
        <f t="shared" si="49"/>
        <v>ES</v>
      </c>
      <c r="AB233" s="57" t="str">
        <f t="shared" si="50"/>
        <v>2</v>
      </c>
      <c r="AC233" s="55" t="str">
        <f t="shared" si="51"/>
        <v>Sin observaciones</v>
      </c>
      <c r="AD233" s="106" t="str">
        <f t="shared" si="52"/>
        <v>35</v>
      </c>
      <c r="AE233" s="106" t="str">
        <f t="shared" si="53"/>
        <v/>
      </c>
      <c r="AF233" s="113" t="str">
        <f t="shared" si="54"/>
        <v/>
      </c>
      <c r="AG233" s="113" t="str">
        <f t="shared" si="55"/>
        <v>NO</v>
      </c>
      <c r="AH233" s="113" t="str">
        <f t="shared" si="56"/>
        <v>O</v>
      </c>
      <c r="AI233" s="113" t="str">
        <f t="shared" si="57"/>
        <v>S</v>
      </c>
      <c r="AJ233" s="116">
        <f t="shared" si="58"/>
        <v>0</v>
      </c>
      <c r="AK233" s="116">
        <f t="shared" si="59"/>
        <v>0</v>
      </c>
      <c r="AL233" s="116">
        <f t="shared" si="60"/>
        <v>0</v>
      </c>
      <c r="AM233" s="119">
        <f t="shared" si="61"/>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7"/>
        <v/>
      </c>
      <c r="Z234" s="45" t="str">
        <f t="shared" si="48"/>
        <v/>
      </c>
      <c r="AA234" s="55" t="str">
        <f t="shared" si="49"/>
        <v>ES</v>
      </c>
      <c r="AB234" s="57" t="str">
        <f t="shared" si="50"/>
        <v>2</v>
      </c>
      <c r="AC234" s="55" t="str">
        <f t="shared" si="51"/>
        <v>Sin observaciones</v>
      </c>
      <c r="AD234" s="106" t="str">
        <f t="shared" si="52"/>
        <v>35</v>
      </c>
      <c r="AE234" s="106" t="str">
        <f t="shared" si="53"/>
        <v/>
      </c>
      <c r="AF234" s="113" t="str">
        <f t="shared" si="54"/>
        <v/>
      </c>
      <c r="AG234" s="113" t="str">
        <f t="shared" si="55"/>
        <v>NO</v>
      </c>
      <c r="AH234" s="113" t="str">
        <f t="shared" si="56"/>
        <v>O</v>
      </c>
      <c r="AI234" s="113" t="str">
        <f t="shared" si="57"/>
        <v>S</v>
      </c>
      <c r="AJ234" s="116">
        <f t="shared" si="58"/>
        <v>0</v>
      </c>
      <c r="AK234" s="116">
        <f t="shared" si="59"/>
        <v>0</v>
      </c>
      <c r="AL234" s="116">
        <f t="shared" si="60"/>
        <v>0</v>
      </c>
      <c r="AM234" s="119">
        <f t="shared" si="61"/>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7"/>
        <v/>
      </c>
      <c r="Z235" s="45" t="str">
        <f t="shared" si="48"/>
        <v/>
      </c>
      <c r="AA235" s="55" t="str">
        <f t="shared" si="49"/>
        <v>ES</v>
      </c>
      <c r="AB235" s="57" t="str">
        <f t="shared" si="50"/>
        <v>2</v>
      </c>
      <c r="AC235" s="55" t="str">
        <f t="shared" si="51"/>
        <v>Sin observaciones</v>
      </c>
      <c r="AD235" s="106" t="str">
        <f t="shared" si="52"/>
        <v>35</v>
      </c>
      <c r="AE235" s="106" t="str">
        <f t="shared" si="53"/>
        <v/>
      </c>
      <c r="AF235" s="113" t="str">
        <f t="shared" si="54"/>
        <v/>
      </c>
      <c r="AG235" s="113" t="str">
        <f t="shared" si="55"/>
        <v>NO</v>
      </c>
      <c r="AH235" s="113" t="str">
        <f t="shared" si="56"/>
        <v>O</v>
      </c>
      <c r="AI235" s="113" t="str">
        <f t="shared" si="57"/>
        <v>S</v>
      </c>
      <c r="AJ235" s="116">
        <f t="shared" si="58"/>
        <v>0</v>
      </c>
      <c r="AK235" s="116">
        <f t="shared" si="59"/>
        <v>0</v>
      </c>
      <c r="AL235" s="116">
        <f t="shared" si="60"/>
        <v>0</v>
      </c>
      <c r="AM235" s="119">
        <f t="shared" si="61"/>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7"/>
        <v/>
      </c>
      <c r="Z236" s="45" t="str">
        <f t="shared" si="48"/>
        <v/>
      </c>
      <c r="AA236" s="55" t="str">
        <f t="shared" si="49"/>
        <v>ES</v>
      </c>
      <c r="AB236" s="57" t="str">
        <f t="shared" si="50"/>
        <v>2</v>
      </c>
      <c r="AC236" s="55" t="str">
        <f t="shared" si="51"/>
        <v>Sin observaciones</v>
      </c>
      <c r="AD236" s="106" t="str">
        <f t="shared" si="52"/>
        <v>35</v>
      </c>
      <c r="AE236" s="106" t="str">
        <f t="shared" si="53"/>
        <v/>
      </c>
      <c r="AF236" s="113" t="str">
        <f t="shared" si="54"/>
        <v/>
      </c>
      <c r="AG236" s="113" t="str">
        <f t="shared" si="55"/>
        <v>NO</v>
      </c>
      <c r="AH236" s="113" t="str">
        <f t="shared" si="56"/>
        <v>O</v>
      </c>
      <c r="AI236" s="113" t="str">
        <f t="shared" si="57"/>
        <v>S</v>
      </c>
      <c r="AJ236" s="116">
        <f t="shared" si="58"/>
        <v>0</v>
      </c>
      <c r="AK236" s="116">
        <f t="shared" si="59"/>
        <v>0</v>
      </c>
      <c r="AL236" s="116">
        <f t="shared" si="60"/>
        <v>0</v>
      </c>
      <c r="AM236" s="119">
        <f t="shared" si="61"/>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7"/>
        <v/>
      </c>
      <c r="Z237" s="45" t="str">
        <f t="shared" si="48"/>
        <v/>
      </c>
      <c r="AA237" s="55" t="str">
        <f t="shared" si="49"/>
        <v>ES</v>
      </c>
      <c r="AB237" s="57" t="str">
        <f t="shared" si="50"/>
        <v>2</v>
      </c>
      <c r="AC237" s="55" t="str">
        <f t="shared" si="51"/>
        <v>Sin observaciones</v>
      </c>
      <c r="AD237" s="106" t="str">
        <f t="shared" si="52"/>
        <v>35</v>
      </c>
      <c r="AE237" s="106" t="str">
        <f t="shared" si="53"/>
        <v/>
      </c>
      <c r="AF237" s="113" t="str">
        <f t="shared" si="54"/>
        <v/>
      </c>
      <c r="AG237" s="113" t="str">
        <f t="shared" si="55"/>
        <v>NO</v>
      </c>
      <c r="AH237" s="113" t="str">
        <f t="shared" si="56"/>
        <v>O</v>
      </c>
      <c r="AI237" s="113" t="str">
        <f t="shared" si="57"/>
        <v>S</v>
      </c>
      <c r="AJ237" s="116">
        <f t="shared" si="58"/>
        <v>0</v>
      </c>
      <c r="AK237" s="116">
        <f t="shared" si="59"/>
        <v>0</v>
      </c>
      <c r="AL237" s="116">
        <f t="shared" si="60"/>
        <v>0</v>
      </c>
      <c r="AM237" s="119">
        <f t="shared" si="61"/>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7"/>
        <v/>
      </c>
      <c r="Z238" s="45" t="str">
        <f t="shared" si="48"/>
        <v/>
      </c>
      <c r="AA238" s="55" t="str">
        <f t="shared" si="49"/>
        <v>ES</v>
      </c>
      <c r="AB238" s="57" t="str">
        <f t="shared" si="50"/>
        <v>2</v>
      </c>
      <c r="AC238" s="55" t="str">
        <f t="shared" si="51"/>
        <v>Sin observaciones</v>
      </c>
      <c r="AD238" s="106" t="str">
        <f t="shared" si="52"/>
        <v>35</v>
      </c>
      <c r="AE238" s="106" t="str">
        <f t="shared" si="53"/>
        <v/>
      </c>
      <c r="AF238" s="113" t="str">
        <f t="shared" si="54"/>
        <v/>
      </c>
      <c r="AG238" s="113" t="str">
        <f t="shared" si="55"/>
        <v>NO</v>
      </c>
      <c r="AH238" s="113" t="str">
        <f t="shared" si="56"/>
        <v>O</v>
      </c>
      <c r="AI238" s="113" t="str">
        <f t="shared" si="57"/>
        <v>S</v>
      </c>
      <c r="AJ238" s="116">
        <f t="shared" si="58"/>
        <v>0</v>
      </c>
      <c r="AK238" s="116">
        <f t="shared" si="59"/>
        <v>0</v>
      </c>
      <c r="AL238" s="116">
        <f t="shared" si="60"/>
        <v>0</v>
      </c>
      <c r="AM238" s="119">
        <f t="shared" si="61"/>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7"/>
        <v/>
      </c>
      <c r="Z239" s="45" t="str">
        <f t="shared" si="48"/>
        <v/>
      </c>
      <c r="AA239" s="55" t="str">
        <f t="shared" si="49"/>
        <v>ES</v>
      </c>
      <c r="AB239" s="57" t="str">
        <f t="shared" si="50"/>
        <v>2</v>
      </c>
      <c r="AC239" s="55" t="str">
        <f t="shared" si="51"/>
        <v>Sin observaciones</v>
      </c>
      <c r="AD239" s="106" t="str">
        <f t="shared" si="52"/>
        <v>35</v>
      </c>
      <c r="AE239" s="106" t="str">
        <f t="shared" si="53"/>
        <v/>
      </c>
      <c r="AF239" s="113" t="str">
        <f t="shared" si="54"/>
        <v/>
      </c>
      <c r="AG239" s="113" t="str">
        <f t="shared" si="55"/>
        <v>NO</v>
      </c>
      <c r="AH239" s="113" t="str">
        <f t="shared" si="56"/>
        <v>O</v>
      </c>
      <c r="AI239" s="113" t="str">
        <f t="shared" si="57"/>
        <v>S</v>
      </c>
      <c r="AJ239" s="116">
        <f t="shared" si="58"/>
        <v>0</v>
      </c>
      <c r="AK239" s="116">
        <f t="shared" si="59"/>
        <v>0</v>
      </c>
      <c r="AL239" s="116">
        <f t="shared" si="60"/>
        <v>0</v>
      </c>
      <c r="AM239" s="119">
        <f t="shared" si="61"/>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7"/>
        <v/>
      </c>
      <c r="Z240" s="45" t="str">
        <f t="shared" si="48"/>
        <v/>
      </c>
      <c r="AA240" s="55" t="str">
        <f t="shared" si="49"/>
        <v>ES</v>
      </c>
      <c r="AB240" s="57" t="str">
        <f t="shared" si="50"/>
        <v>2</v>
      </c>
      <c r="AC240" s="55" t="str">
        <f t="shared" si="51"/>
        <v>Sin observaciones</v>
      </c>
      <c r="AD240" s="106" t="str">
        <f t="shared" si="52"/>
        <v>35</v>
      </c>
      <c r="AE240" s="106" t="str">
        <f t="shared" si="53"/>
        <v/>
      </c>
      <c r="AF240" s="113" t="str">
        <f t="shared" si="54"/>
        <v/>
      </c>
      <c r="AG240" s="113" t="str">
        <f t="shared" si="55"/>
        <v>NO</v>
      </c>
      <c r="AH240" s="113" t="str">
        <f t="shared" si="56"/>
        <v>O</v>
      </c>
      <c r="AI240" s="113" t="str">
        <f t="shared" si="57"/>
        <v>S</v>
      </c>
      <c r="AJ240" s="116">
        <f t="shared" si="58"/>
        <v>0</v>
      </c>
      <c r="AK240" s="116">
        <f t="shared" si="59"/>
        <v>0</v>
      </c>
      <c r="AL240" s="116">
        <f t="shared" si="60"/>
        <v>0</v>
      </c>
      <c r="AM240" s="119">
        <f t="shared" si="61"/>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7"/>
        <v/>
      </c>
      <c r="Z241" s="45" t="str">
        <f t="shared" si="48"/>
        <v/>
      </c>
      <c r="AA241" s="55" t="str">
        <f t="shared" si="49"/>
        <v>ES</v>
      </c>
      <c r="AB241" s="57" t="str">
        <f t="shared" si="50"/>
        <v>2</v>
      </c>
      <c r="AC241" s="55" t="str">
        <f t="shared" si="51"/>
        <v>Sin observaciones</v>
      </c>
      <c r="AD241" s="106" t="str">
        <f t="shared" si="52"/>
        <v>35</v>
      </c>
      <c r="AE241" s="106" t="str">
        <f t="shared" si="53"/>
        <v/>
      </c>
      <c r="AF241" s="113" t="str">
        <f t="shared" si="54"/>
        <v/>
      </c>
      <c r="AG241" s="113" t="str">
        <f t="shared" si="55"/>
        <v>NO</v>
      </c>
      <c r="AH241" s="113" t="str">
        <f t="shared" si="56"/>
        <v>O</v>
      </c>
      <c r="AI241" s="113" t="str">
        <f t="shared" si="57"/>
        <v>S</v>
      </c>
      <c r="AJ241" s="116">
        <f t="shared" si="58"/>
        <v>0</v>
      </c>
      <c r="AK241" s="116">
        <f t="shared" si="59"/>
        <v>0</v>
      </c>
      <c r="AL241" s="116">
        <f t="shared" si="60"/>
        <v>0</v>
      </c>
      <c r="AM241" s="119">
        <f t="shared" si="61"/>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7"/>
        <v/>
      </c>
      <c r="Z242" s="45" t="str">
        <f t="shared" si="48"/>
        <v/>
      </c>
      <c r="AA242" s="55" t="str">
        <f t="shared" si="49"/>
        <v>ES</v>
      </c>
      <c r="AB242" s="57" t="str">
        <f t="shared" si="50"/>
        <v>2</v>
      </c>
      <c r="AC242" s="55" t="str">
        <f t="shared" si="51"/>
        <v>Sin observaciones</v>
      </c>
      <c r="AD242" s="106" t="str">
        <f t="shared" si="52"/>
        <v>35</v>
      </c>
      <c r="AE242" s="106" t="str">
        <f t="shared" si="53"/>
        <v/>
      </c>
      <c r="AF242" s="113" t="str">
        <f t="shared" si="54"/>
        <v/>
      </c>
      <c r="AG242" s="113" t="str">
        <f t="shared" si="55"/>
        <v>NO</v>
      </c>
      <c r="AH242" s="113" t="str">
        <f t="shared" si="56"/>
        <v>O</v>
      </c>
      <c r="AI242" s="113" t="str">
        <f t="shared" si="57"/>
        <v>S</v>
      </c>
      <c r="AJ242" s="116">
        <f t="shared" si="58"/>
        <v>0</v>
      </c>
      <c r="AK242" s="116">
        <f t="shared" si="59"/>
        <v>0</v>
      </c>
      <c r="AL242" s="116">
        <f t="shared" si="60"/>
        <v>0</v>
      </c>
      <c r="AM242" s="119">
        <f t="shared" si="61"/>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7"/>
        <v/>
      </c>
      <c r="Z243" s="45" t="str">
        <f t="shared" si="48"/>
        <v/>
      </c>
      <c r="AA243" s="55" t="str">
        <f t="shared" si="49"/>
        <v>ES</v>
      </c>
      <c r="AB243" s="57" t="str">
        <f t="shared" si="50"/>
        <v>2</v>
      </c>
      <c r="AC243" s="55" t="str">
        <f t="shared" si="51"/>
        <v>Sin observaciones</v>
      </c>
      <c r="AD243" s="106" t="str">
        <f t="shared" si="52"/>
        <v>35</v>
      </c>
      <c r="AE243" s="106" t="str">
        <f t="shared" si="53"/>
        <v/>
      </c>
      <c r="AF243" s="113" t="str">
        <f t="shared" si="54"/>
        <v/>
      </c>
      <c r="AG243" s="113" t="str">
        <f t="shared" si="55"/>
        <v>NO</v>
      </c>
      <c r="AH243" s="113" t="str">
        <f t="shared" si="56"/>
        <v>O</v>
      </c>
      <c r="AI243" s="113" t="str">
        <f t="shared" si="57"/>
        <v>S</v>
      </c>
      <c r="AJ243" s="116">
        <f t="shared" si="58"/>
        <v>0</v>
      </c>
      <c r="AK243" s="116">
        <f t="shared" si="59"/>
        <v>0</v>
      </c>
      <c r="AL243" s="116">
        <f t="shared" si="60"/>
        <v>0</v>
      </c>
      <c r="AM243" s="119">
        <f t="shared" si="61"/>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7"/>
        <v/>
      </c>
      <c r="Z244" s="45" t="str">
        <f t="shared" si="48"/>
        <v/>
      </c>
      <c r="AA244" s="55" t="str">
        <f t="shared" si="49"/>
        <v>ES</v>
      </c>
      <c r="AB244" s="57" t="str">
        <f t="shared" si="50"/>
        <v>2</v>
      </c>
      <c r="AC244" s="55" t="str">
        <f t="shared" si="51"/>
        <v>Sin observaciones</v>
      </c>
      <c r="AD244" s="106" t="str">
        <f t="shared" si="52"/>
        <v>35</v>
      </c>
      <c r="AE244" s="106" t="str">
        <f t="shared" si="53"/>
        <v/>
      </c>
      <c r="AF244" s="113" t="str">
        <f t="shared" si="54"/>
        <v/>
      </c>
      <c r="AG244" s="113" t="str">
        <f t="shared" si="55"/>
        <v>NO</v>
      </c>
      <c r="AH244" s="113" t="str">
        <f t="shared" si="56"/>
        <v>O</v>
      </c>
      <c r="AI244" s="113" t="str">
        <f t="shared" si="57"/>
        <v>S</v>
      </c>
      <c r="AJ244" s="116">
        <f t="shared" si="58"/>
        <v>0</v>
      </c>
      <c r="AK244" s="116">
        <f t="shared" si="59"/>
        <v>0</v>
      </c>
      <c r="AL244" s="116">
        <f t="shared" si="60"/>
        <v>0</v>
      </c>
      <c r="AM244" s="119">
        <f t="shared" si="61"/>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7"/>
        <v/>
      </c>
      <c r="Z245" s="45" t="str">
        <f t="shared" si="48"/>
        <v/>
      </c>
      <c r="AA245" s="55" t="str">
        <f t="shared" si="49"/>
        <v>ES</v>
      </c>
      <c r="AB245" s="57" t="str">
        <f t="shared" si="50"/>
        <v>2</v>
      </c>
      <c r="AC245" s="55" t="str">
        <f t="shared" si="51"/>
        <v>Sin observaciones</v>
      </c>
      <c r="AD245" s="106" t="str">
        <f t="shared" si="52"/>
        <v>35</v>
      </c>
      <c r="AE245" s="106" t="str">
        <f t="shared" si="53"/>
        <v/>
      </c>
      <c r="AF245" s="113" t="str">
        <f t="shared" si="54"/>
        <v/>
      </c>
      <c r="AG245" s="113" t="str">
        <f t="shared" si="55"/>
        <v>NO</v>
      </c>
      <c r="AH245" s="113" t="str">
        <f t="shared" si="56"/>
        <v>O</v>
      </c>
      <c r="AI245" s="113" t="str">
        <f t="shared" si="57"/>
        <v>S</v>
      </c>
      <c r="AJ245" s="116">
        <f t="shared" si="58"/>
        <v>0</v>
      </c>
      <c r="AK245" s="116">
        <f t="shared" si="59"/>
        <v>0</v>
      </c>
      <c r="AL245" s="116">
        <f t="shared" si="60"/>
        <v>0</v>
      </c>
      <c r="AM245" s="119">
        <f t="shared" si="61"/>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7"/>
        <v/>
      </c>
      <c r="Z246" s="45" t="str">
        <f t="shared" si="48"/>
        <v/>
      </c>
      <c r="AA246" s="55" t="str">
        <f t="shared" si="49"/>
        <v>ES</v>
      </c>
      <c r="AB246" s="57" t="str">
        <f t="shared" si="50"/>
        <v>2</v>
      </c>
      <c r="AC246" s="55" t="str">
        <f t="shared" si="51"/>
        <v>Sin observaciones</v>
      </c>
      <c r="AD246" s="106" t="str">
        <f t="shared" si="52"/>
        <v>35</v>
      </c>
      <c r="AE246" s="106" t="str">
        <f t="shared" si="53"/>
        <v/>
      </c>
      <c r="AF246" s="113" t="str">
        <f t="shared" si="54"/>
        <v/>
      </c>
      <c r="AG246" s="113" t="str">
        <f t="shared" si="55"/>
        <v>NO</v>
      </c>
      <c r="AH246" s="113" t="str">
        <f t="shared" si="56"/>
        <v>O</v>
      </c>
      <c r="AI246" s="113" t="str">
        <f t="shared" si="57"/>
        <v>S</v>
      </c>
      <c r="AJ246" s="116">
        <f t="shared" si="58"/>
        <v>0</v>
      </c>
      <c r="AK246" s="116">
        <f t="shared" si="59"/>
        <v>0</v>
      </c>
      <c r="AL246" s="116">
        <f t="shared" si="60"/>
        <v>0</v>
      </c>
      <c r="AM246" s="119">
        <f t="shared" si="61"/>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7"/>
        <v/>
      </c>
      <c r="Z247" s="45" t="str">
        <f t="shared" si="48"/>
        <v/>
      </c>
      <c r="AA247" s="55" t="str">
        <f t="shared" si="49"/>
        <v>ES</v>
      </c>
      <c r="AB247" s="57" t="str">
        <f t="shared" si="50"/>
        <v>2</v>
      </c>
      <c r="AC247" s="55" t="str">
        <f t="shared" si="51"/>
        <v>Sin observaciones</v>
      </c>
      <c r="AD247" s="106" t="str">
        <f t="shared" si="52"/>
        <v>35</v>
      </c>
      <c r="AE247" s="106" t="str">
        <f t="shared" si="53"/>
        <v/>
      </c>
      <c r="AF247" s="113" t="str">
        <f t="shared" si="54"/>
        <v/>
      </c>
      <c r="AG247" s="113" t="str">
        <f t="shared" si="55"/>
        <v>NO</v>
      </c>
      <c r="AH247" s="113" t="str">
        <f t="shared" si="56"/>
        <v>O</v>
      </c>
      <c r="AI247" s="113" t="str">
        <f t="shared" si="57"/>
        <v>S</v>
      </c>
      <c r="AJ247" s="116">
        <f t="shared" si="58"/>
        <v>0</v>
      </c>
      <c r="AK247" s="116">
        <f t="shared" si="59"/>
        <v>0</v>
      </c>
      <c r="AL247" s="116">
        <f t="shared" si="60"/>
        <v>0</v>
      </c>
      <c r="AM247" s="119">
        <f t="shared" si="61"/>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7"/>
        <v/>
      </c>
      <c r="Z248" s="45" t="str">
        <f t="shared" si="48"/>
        <v/>
      </c>
      <c r="AA248" s="55" t="str">
        <f t="shared" si="49"/>
        <v>ES</v>
      </c>
      <c r="AB248" s="57" t="str">
        <f t="shared" si="50"/>
        <v>2</v>
      </c>
      <c r="AC248" s="55" t="str">
        <f t="shared" si="51"/>
        <v>Sin observaciones</v>
      </c>
      <c r="AD248" s="106" t="str">
        <f t="shared" si="52"/>
        <v>35</v>
      </c>
      <c r="AE248" s="106" t="str">
        <f t="shared" si="53"/>
        <v/>
      </c>
      <c r="AF248" s="113" t="str">
        <f t="shared" si="54"/>
        <v/>
      </c>
      <c r="AG248" s="113" t="str">
        <f t="shared" si="55"/>
        <v>NO</v>
      </c>
      <c r="AH248" s="113" t="str">
        <f t="shared" si="56"/>
        <v>O</v>
      </c>
      <c r="AI248" s="113" t="str">
        <f t="shared" si="57"/>
        <v>S</v>
      </c>
      <c r="AJ248" s="116">
        <f t="shared" si="58"/>
        <v>0</v>
      </c>
      <c r="AK248" s="116">
        <f t="shared" si="59"/>
        <v>0</v>
      </c>
      <c r="AL248" s="116">
        <f t="shared" si="60"/>
        <v>0</v>
      </c>
      <c r="AM248" s="119">
        <f t="shared" si="61"/>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7"/>
        <v/>
      </c>
      <c r="Z249" s="45" t="str">
        <f t="shared" si="48"/>
        <v/>
      </c>
      <c r="AA249" s="55" t="str">
        <f t="shared" si="49"/>
        <v>ES</v>
      </c>
      <c r="AB249" s="57" t="str">
        <f t="shared" si="50"/>
        <v>2</v>
      </c>
      <c r="AC249" s="55" t="str">
        <f t="shared" si="51"/>
        <v>Sin observaciones</v>
      </c>
      <c r="AD249" s="106" t="str">
        <f t="shared" si="52"/>
        <v>35</v>
      </c>
      <c r="AE249" s="106" t="str">
        <f t="shared" si="53"/>
        <v/>
      </c>
      <c r="AF249" s="113" t="str">
        <f t="shared" si="54"/>
        <v/>
      </c>
      <c r="AG249" s="113" t="str">
        <f t="shared" si="55"/>
        <v>NO</v>
      </c>
      <c r="AH249" s="113" t="str">
        <f t="shared" si="56"/>
        <v>O</v>
      </c>
      <c r="AI249" s="113" t="str">
        <f t="shared" si="57"/>
        <v>S</v>
      </c>
      <c r="AJ249" s="116">
        <f t="shared" si="58"/>
        <v>0</v>
      </c>
      <c r="AK249" s="116">
        <f t="shared" si="59"/>
        <v>0</v>
      </c>
      <c r="AL249" s="116">
        <f t="shared" si="60"/>
        <v>0</v>
      </c>
      <c r="AM249" s="119">
        <f t="shared" si="61"/>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7"/>
        <v/>
      </c>
      <c r="Z250" s="45" t="str">
        <f t="shared" si="48"/>
        <v/>
      </c>
      <c r="AA250" s="55" t="str">
        <f t="shared" si="49"/>
        <v>ES</v>
      </c>
      <c r="AB250" s="57" t="str">
        <f t="shared" si="50"/>
        <v>2</v>
      </c>
      <c r="AC250" s="55" t="str">
        <f t="shared" si="51"/>
        <v>Sin observaciones</v>
      </c>
      <c r="AD250" s="106" t="str">
        <f t="shared" si="52"/>
        <v>35</v>
      </c>
      <c r="AE250" s="106" t="str">
        <f t="shared" si="53"/>
        <v/>
      </c>
      <c r="AF250" s="113" t="str">
        <f t="shared" si="54"/>
        <v/>
      </c>
      <c r="AG250" s="113" t="str">
        <f t="shared" si="55"/>
        <v>NO</v>
      </c>
      <c r="AH250" s="113" t="str">
        <f t="shared" si="56"/>
        <v>O</v>
      </c>
      <c r="AI250" s="113" t="str">
        <f t="shared" si="57"/>
        <v>S</v>
      </c>
      <c r="AJ250" s="116">
        <f t="shared" si="58"/>
        <v>0</v>
      </c>
      <c r="AK250" s="116">
        <f t="shared" si="59"/>
        <v>0</v>
      </c>
      <c r="AL250" s="116">
        <f t="shared" si="60"/>
        <v>0</v>
      </c>
      <c r="AM250" s="119">
        <f t="shared" si="61"/>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7"/>
        <v/>
      </c>
      <c r="Z251" s="45" t="str">
        <f t="shared" si="48"/>
        <v/>
      </c>
      <c r="AA251" s="55" t="str">
        <f t="shared" si="49"/>
        <v>ES</v>
      </c>
      <c r="AB251" s="57" t="str">
        <f t="shared" si="50"/>
        <v>2</v>
      </c>
      <c r="AC251" s="55" t="str">
        <f t="shared" si="51"/>
        <v>Sin observaciones</v>
      </c>
      <c r="AD251" s="106" t="str">
        <f t="shared" si="52"/>
        <v>35</v>
      </c>
      <c r="AE251" s="106" t="str">
        <f t="shared" si="53"/>
        <v/>
      </c>
      <c r="AF251" s="113" t="str">
        <f t="shared" si="54"/>
        <v/>
      </c>
      <c r="AG251" s="113" t="str">
        <f t="shared" si="55"/>
        <v>NO</v>
      </c>
      <c r="AH251" s="113" t="str">
        <f t="shared" si="56"/>
        <v>O</v>
      </c>
      <c r="AI251" s="113" t="str">
        <f t="shared" si="57"/>
        <v>S</v>
      </c>
      <c r="AJ251" s="116">
        <f t="shared" si="58"/>
        <v>0</v>
      </c>
      <c r="AK251" s="116">
        <f t="shared" si="59"/>
        <v>0</v>
      </c>
      <c r="AL251" s="116">
        <f t="shared" si="60"/>
        <v>0</v>
      </c>
      <c r="AM251" s="119">
        <f t="shared" si="61"/>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7"/>
        <v/>
      </c>
      <c r="Z252" s="45" t="str">
        <f t="shared" si="48"/>
        <v/>
      </c>
      <c r="AA252" s="55" t="str">
        <f t="shared" si="49"/>
        <v>ES</v>
      </c>
      <c r="AB252" s="57" t="str">
        <f t="shared" si="50"/>
        <v>2</v>
      </c>
      <c r="AC252" s="55" t="str">
        <f t="shared" si="51"/>
        <v>Sin observaciones</v>
      </c>
      <c r="AD252" s="106" t="str">
        <f t="shared" si="52"/>
        <v>35</v>
      </c>
      <c r="AE252" s="106" t="str">
        <f t="shared" si="53"/>
        <v/>
      </c>
      <c r="AF252" s="113" t="str">
        <f t="shared" si="54"/>
        <v/>
      </c>
      <c r="AG252" s="113" t="str">
        <f t="shared" si="55"/>
        <v>NO</v>
      </c>
      <c r="AH252" s="113" t="str">
        <f t="shared" si="56"/>
        <v>O</v>
      </c>
      <c r="AI252" s="113" t="str">
        <f t="shared" si="57"/>
        <v>S</v>
      </c>
      <c r="AJ252" s="116">
        <f t="shared" si="58"/>
        <v>0</v>
      </c>
      <c r="AK252" s="116">
        <f t="shared" si="59"/>
        <v>0</v>
      </c>
      <c r="AL252" s="116">
        <f t="shared" si="60"/>
        <v>0</v>
      </c>
      <c r="AM252" s="119">
        <f t="shared" si="61"/>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7"/>
        <v/>
      </c>
      <c r="Z253" s="45" t="str">
        <f t="shared" si="48"/>
        <v/>
      </c>
      <c r="AA253" s="55" t="str">
        <f t="shared" si="49"/>
        <v>ES</v>
      </c>
      <c r="AB253" s="57" t="str">
        <f t="shared" si="50"/>
        <v>2</v>
      </c>
      <c r="AC253" s="55" t="str">
        <f t="shared" si="51"/>
        <v>Sin observaciones</v>
      </c>
      <c r="AD253" s="106" t="str">
        <f t="shared" si="52"/>
        <v>35</v>
      </c>
      <c r="AE253" s="106" t="str">
        <f t="shared" si="53"/>
        <v/>
      </c>
      <c r="AF253" s="113" t="str">
        <f t="shared" si="54"/>
        <v/>
      </c>
      <c r="AG253" s="113" t="str">
        <f t="shared" si="55"/>
        <v>NO</v>
      </c>
      <c r="AH253" s="113" t="str">
        <f t="shared" si="56"/>
        <v>O</v>
      </c>
      <c r="AI253" s="113" t="str">
        <f t="shared" si="57"/>
        <v>S</v>
      </c>
      <c r="AJ253" s="116">
        <f t="shared" si="58"/>
        <v>0</v>
      </c>
      <c r="AK253" s="116">
        <f t="shared" si="59"/>
        <v>0</v>
      </c>
      <c r="AL253" s="116">
        <f t="shared" si="60"/>
        <v>0</v>
      </c>
      <c r="AM253" s="119">
        <f t="shared" si="61"/>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7"/>
        <v/>
      </c>
      <c r="Z254" s="45" t="str">
        <f t="shared" si="48"/>
        <v/>
      </c>
      <c r="AA254" s="55" t="str">
        <f t="shared" si="49"/>
        <v>ES</v>
      </c>
      <c r="AB254" s="57" t="str">
        <f t="shared" si="50"/>
        <v>2</v>
      </c>
      <c r="AC254" s="55" t="str">
        <f t="shared" si="51"/>
        <v>Sin observaciones</v>
      </c>
      <c r="AD254" s="106" t="str">
        <f t="shared" si="52"/>
        <v>35</v>
      </c>
      <c r="AE254" s="106" t="str">
        <f t="shared" si="53"/>
        <v/>
      </c>
      <c r="AF254" s="113" t="str">
        <f t="shared" si="54"/>
        <v/>
      </c>
      <c r="AG254" s="113" t="str">
        <f t="shared" si="55"/>
        <v>NO</v>
      </c>
      <c r="AH254" s="113" t="str">
        <f t="shared" si="56"/>
        <v>O</v>
      </c>
      <c r="AI254" s="113" t="str">
        <f t="shared" si="57"/>
        <v>S</v>
      </c>
      <c r="AJ254" s="116">
        <f t="shared" si="58"/>
        <v>0</v>
      </c>
      <c r="AK254" s="116">
        <f t="shared" si="59"/>
        <v>0</v>
      </c>
      <c r="AL254" s="116">
        <f t="shared" si="60"/>
        <v>0</v>
      </c>
      <c r="AM254" s="119">
        <f t="shared" si="61"/>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7"/>
        <v/>
      </c>
      <c r="Z255" s="45" t="str">
        <f t="shared" si="48"/>
        <v/>
      </c>
      <c r="AA255" s="55" t="str">
        <f t="shared" si="49"/>
        <v>ES</v>
      </c>
      <c r="AB255" s="57" t="str">
        <f t="shared" si="50"/>
        <v>2</v>
      </c>
      <c r="AC255" s="55" t="str">
        <f t="shared" si="51"/>
        <v>Sin observaciones</v>
      </c>
      <c r="AD255" s="106" t="str">
        <f t="shared" si="52"/>
        <v>35</v>
      </c>
      <c r="AE255" s="106" t="str">
        <f t="shared" si="53"/>
        <v/>
      </c>
      <c r="AF255" s="113" t="str">
        <f t="shared" si="54"/>
        <v/>
      </c>
      <c r="AG255" s="113" t="str">
        <f t="shared" si="55"/>
        <v>NO</v>
      </c>
      <c r="AH255" s="113" t="str">
        <f t="shared" si="56"/>
        <v>O</v>
      </c>
      <c r="AI255" s="113" t="str">
        <f t="shared" si="57"/>
        <v>S</v>
      </c>
      <c r="AJ255" s="116">
        <f t="shared" si="58"/>
        <v>0</v>
      </c>
      <c r="AK255" s="116">
        <f t="shared" si="59"/>
        <v>0</v>
      </c>
      <c r="AL255" s="116">
        <f t="shared" si="60"/>
        <v>0</v>
      </c>
      <c r="AM255" s="119">
        <f t="shared" si="61"/>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7"/>
        <v/>
      </c>
      <c r="Z256" s="45" t="str">
        <f t="shared" si="48"/>
        <v/>
      </c>
      <c r="AA256" s="55" t="str">
        <f t="shared" si="49"/>
        <v>ES</v>
      </c>
      <c r="AB256" s="57" t="str">
        <f t="shared" si="50"/>
        <v>2</v>
      </c>
      <c r="AC256" s="55" t="str">
        <f t="shared" si="51"/>
        <v>Sin observaciones</v>
      </c>
      <c r="AD256" s="106" t="str">
        <f t="shared" si="52"/>
        <v>35</v>
      </c>
      <c r="AE256" s="106" t="str">
        <f t="shared" si="53"/>
        <v/>
      </c>
      <c r="AF256" s="113" t="str">
        <f t="shared" si="54"/>
        <v/>
      </c>
      <c r="AG256" s="113" t="str">
        <f t="shared" si="55"/>
        <v>NO</v>
      </c>
      <c r="AH256" s="113" t="str">
        <f t="shared" si="56"/>
        <v>O</v>
      </c>
      <c r="AI256" s="113" t="str">
        <f t="shared" si="57"/>
        <v>S</v>
      </c>
      <c r="AJ256" s="116">
        <f t="shared" si="58"/>
        <v>0</v>
      </c>
      <c r="AK256" s="116">
        <f t="shared" si="59"/>
        <v>0</v>
      </c>
      <c r="AL256" s="116">
        <f t="shared" si="60"/>
        <v>0</v>
      </c>
      <c r="AM256" s="119">
        <f t="shared" si="61"/>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7"/>
        <v/>
      </c>
      <c r="Z257" s="45" t="str">
        <f t="shared" si="48"/>
        <v/>
      </c>
      <c r="AA257" s="55" t="str">
        <f t="shared" si="49"/>
        <v>ES</v>
      </c>
      <c r="AB257" s="57" t="str">
        <f t="shared" si="50"/>
        <v>2</v>
      </c>
      <c r="AC257" s="55" t="str">
        <f t="shared" si="51"/>
        <v>Sin observaciones</v>
      </c>
      <c r="AD257" s="106" t="str">
        <f t="shared" si="52"/>
        <v>35</v>
      </c>
      <c r="AE257" s="106" t="str">
        <f t="shared" si="53"/>
        <v/>
      </c>
      <c r="AF257" s="113" t="str">
        <f t="shared" si="54"/>
        <v/>
      </c>
      <c r="AG257" s="113" t="str">
        <f t="shared" si="55"/>
        <v>NO</v>
      </c>
      <c r="AH257" s="113" t="str">
        <f t="shared" si="56"/>
        <v>O</v>
      </c>
      <c r="AI257" s="113" t="str">
        <f t="shared" si="57"/>
        <v>S</v>
      </c>
      <c r="AJ257" s="116">
        <f t="shared" si="58"/>
        <v>0</v>
      </c>
      <c r="AK257" s="116">
        <f t="shared" si="59"/>
        <v>0</v>
      </c>
      <c r="AL257" s="116">
        <f t="shared" si="60"/>
        <v>0</v>
      </c>
      <c r="AM257" s="119">
        <f t="shared" si="61"/>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7"/>
        <v/>
      </c>
      <c r="Z258" s="45" t="str">
        <f t="shared" si="48"/>
        <v/>
      </c>
      <c r="AA258" s="55" t="str">
        <f t="shared" si="49"/>
        <v>ES</v>
      </c>
      <c r="AB258" s="57" t="str">
        <f t="shared" si="50"/>
        <v>2</v>
      </c>
      <c r="AC258" s="55" t="str">
        <f t="shared" si="51"/>
        <v>Sin observaciones</v>
      </c>
      <c r="AD258" s="106" t="str">
        <f t="shared" si="52"/>
        <v>35</v>
      </c>
      <c r="AE258" s="106" t="str">
        <f t="shared" si="53"/>
        <v/>
      </c>
      <c r="AF258" s="113" t="str">
        <f t="shared" si="54"/>
        <v/>
      </c>
      <c r="AG258" s="113" t="str">
        <f t="shared" si="55"/>
        <v>NO</v>
      </c>
      <c r="AH258" s="113" t="str">
        <f t="shared" si="56"/>
        <v>O</v>
      </c>
      <c r="AI258" s="113" t="str">
        <f t="shared" si="57"/>
        <v>S</v>
      </c>
      <c r="AJ258" s="116">
        <f t="shared" si="58"/>
        <v>0</v>
      </c>
      <c r="AK258" s="116">
        <f t="shared" si="59"/>
        <v>0</v>
      </c>
      <c r="AL258" s="116">
        <f t="shared" si="60"/>
        <v>0</v>
      </c>
      <c r="AM258" s="119">
        <f t="shared" si="61"/>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2">IF(ISBLANK(A259),"",CONCATENATE($BF$10,"-",MID($BF$9,3,2),"-M_",A259))</f>
        <v/>
      </c>
      <c r="Z259" s="45" t="str">
        <f t="shared" ref="Z259:Z322" si="63">IF(ISBLANK(B259),"",VLOOKUP(B259,$BM$2:$BN$5,2,FALSE))</f>
        <v/>
      </c>
      <c r="AA259" s="55" t="str">
        <f t="shared" ref="AA259:AA322" si="64">UPPER(IF(ISBLANK(V259),"ES",V259))</f>
        <v>ES</v>
      </c>
      <c r="AB259" s="57" t="str">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S</v>
      </c>
      <c r="AJ259" s="116">
        <f t="shared" ref="AJ259:AJ322" si="73">ROUND(SUM(I259+J259),0)</f>
        <v>0</v>
      </c>
      <c r="AK259" s="116">
        <f t="shared" ref="AK259:AK322" si="74">ROUND(H259,0)</f>
        <v>0</v>
      </c>
      <c r="AL259" s="116">
        <f t="shared" ref="AL259:AL322" si="75">ROUND(SUM(K259+L259),0)</f>
        <v>0</v>
      </c>
      <c r="AM259" s="119">
        <f t="shared" ref="AM259:AM322" si="76">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2"/>
        <v/>
      </c>
      <c r="Z260" s="45" t="str">
        <f t="shared" si="63"/>
        <v/>
      </c>
      <c r="AA260" s="55" t="str">
        <f t="shared" si="64"/>
        <v>ES</v>
      </c>
      <c r="AB260" s="57" t="str">
        <f t="shared" si="65"/>
        <v>2</v>
      </c>
      <c r="AC260" s="55" t="str">
        <f t="shared" si="66"/>
        <v>Sin observaciones</v>
      </c>
      <c r="AD260" s="106" t="str">
        <f t="shared" si="67"/>
        <v>35</v>
      </c>
      <c r="AE260" s="106" t="str">
        <f t="shared" si="68"/>
        <v/>
      </c>
      <c r="AF260" s="113" t="str">
        <f t="shared" si="69"/>
        <v/>
      </c>
      <c r="AG260" s="113" t="str">
        <f t="shared" si="70"/>
        <v>NO</v>
      </c>
      <c r="AH260" s="113" t="str">
        <f t="shared" si="71"/>
        <v>O</v>
      </c>
      <c r="AI260" s="113" t="str">
        <f t="shared" si="72"/>
        <v>S</v>
      </c>
      <c r="AJ260" s="116">
        <f t="shared" si="73"/>
        <v>0</v>
      </c>
      <c r="AK260" s="116">
        <f t="shared" si="74"/>
        <v>0</v>
      </c>
      <c r="AL260" s="116">
        <f t="shared" si="75"/>
        <v>0</v>
      </c>
      <c r="AM260" s="119">
        <f t="shared" si="76"/>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2"/>
        <v/>
      </c>
      <c r="Z261" s="45" t="str">
        <f t="shared" si="63"/>
        <v/>
      </c>
      <c r="AA261" s="55" t="str">
        <f t="shared" si="64"/>
        <v>ES</v>
      </c>
      <c r="AB261" s="57" t="str">
        <f t="shared" si="65"/>
        <v>2</v>
      </c>
      <c r="AC261" s="55" t="str">
        <f t="shared" si="66"/>
        <v>Sin observaciones</v>
      </c>
      <c r="AD261" s="106" t="str">
        <f t="shared" si="67"/>
        <v>35</v>
      </c>
      <c r="AE261" s="106" t="str">
        <f t="shared" si="68"/>
        <v/>
      </c>
      <c r="AF261" s="113" t="str">
        <f t="shared" si="69"/>
        <v/>
      </c>
      <c r="AG261" s="113" t="str">
        <f t="shared" si="70"/>
        <v>NO</v>
      </c>
      <c r="AH261" s="113" t="str">
        <f t="shared" si="71"/>
        <v>O</v>
      </c>
      <c r="AI261" s="113" t="str">
        <f t="shared" si="72"/>
        <v>S</v>
      </c>
      <c r="AJ261" s="116">
        <f t="shared" si="73"/>
        <v>0</v>
      </c>
      <c r="AK261" s="116">
        <f t="shared" si="74"/>
        <v>0</v>
      </c>
      <c r="AL261" s="116">
        <f t="shared" si="75"/>
        <v>0</v>
      </c>
      <c r="AM261" s="119">
        <f t="shared" si="76"/>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2"/>
        <v/>
      </c>
      <c r="Z262" s="45" t="str">
        <f t="shared" si="63"/>
        <v/>
      </c>
      <c r="AA262" s="55" t="str">
        <f t="shared" si="64"/>
        <v>ES</v>
      </c>
      <c r="AB262" s="57" t="str">
        <f t="shared" si="65"/>
        <v>2</v>
      </c>
      <c r="AC262" s="55" t="str">
        <f t="shared" si="66"/>
        <v>Sin observaciones</v>
      </c>
      <c r="AD262" s="106" t="str">
        <f t="shared" si="67"/>
        <v>35</v>
      </c>
      <c r="AE262" s="106" t="str">
        <f t="shared" si="68"/>
        <v/>
      </c>
      <c r="AF262" s="113" t="str">
        <f t="shared" si="69"/>
        <v/>
      </c>
      <c r="AG262" s="113" t="str">
        <f t="shared" si="70"/>
        <v>NO</v>
      </c>
      <c r="AH262" s="113" t="str">
        <f t="shared" si="71"/>
        <v>O</v>
      </c>
      <c r="AI262" s="113" t="str">
        <f t="shared" si="72"/>
        <v>S</v>
      </c>
      <c r="AJ262" s="116">
        <f t="shared" si="73"/>
        <v>0</v>
      </c>
      <c r="AK262" s="116">
        <f t="shared" si="74"/>
        <v>0</v>
      </c>
      <c r="AL262" s="116">
        <f t="shared" si="75"/>
        <v>0</v>
      </c>
      <c r="AM262" s="119">
        <f t="shared" si="76"/>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2"/>
        <v/>
      </c>
      <c r="Z263" s="45" t="str">
        <f t="shared" si="63"/>
        <v/>
      </c>
      <c r="AA263" s="55" t="str">
        <f t="shared" si="64"/>
        <v>ES</v>
      </c>
      <c r="AB263" s="57" t="str">
        <f t="shared" si="65"/>
        <v>2</v>
      </c>
      <c r="AC263" s="55" t="str">
        <f t="shared" si="66"/>
        <v>Sin observaciones</v>
      </c>
      <c r="AD263" s="106" t="str">
        <f t="shared" si="67"/>
        <v>35</v>
      </c>
      <c r="AE263" s="106" t="str">
        <f t="shared" si="68"/>
        <v/>
      </c>
      <c r="AF263" s="113" t="str">
        <f t="shared" si="69"/>
        <v/>
      </c>
      <c r="AG263" s="113" t="str">
        <f t="shared" si="70"/>
        <v>NO</v>
      </c>
      <c r="AH263" s="113" t="str">
        <f t="shared" si="71"/>
        <v>O</v>
      </c>
      <c r="AI263" s="113" t="str">
        <f t="shared" si="72"/>
        <v>S</v>
      </c>
      <c r="AJ263" s="116">
        <f t="shared" si="73"/>
        <v>0</v>
      </c>
      <c r="AK263" s="116">
        <f t="shared" si="74"/>
        <v>0</v>
      </c>
      <c r="AL263" s="116">
        <f t="shared" si="75"/>
        <v>0</v>
      </c>
      <c r="AM263" s="119">
        <f t="shared" si="76"/>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2"/>
        <v/>
      </c>
      <c r="Z264" s="45" t="str">
        <f t="shared" si="63"/>
        <v/>
      </c>
      <c r="AA264" s="55" t="str">
        <f t="shared" si="64"/>
        <v>ES</v>
      </c>
      <c r="AB264" s="57" t="str">
        <f t="shared" si="65"/>
        <v>2</v>
      </c>
      <c r="AC264" s="55" t="str">
        <f t="shared" si="66"/>
        <v>Sin observaciones</v>
      </c>
      <c r="AD264" s="106" t="str">
        <f t="shared" si="67"/>
        <v>35</v>
      </c>
      <c r="AE264" s="106" t="str">
        <f t="shared" si="68"/>
        <v/>
      </c>
      <c r="AF264" s="113" t="str">
        <f t="shared" si="69"/>
        <v/>
      </c>
      <c r="AG264" s="113" t="str">
        <f t="shared" si="70"/>
        <v>NO</v>
      </c>
      <c r="AH264" s="113" t="str">
        <f t="shared" si="71"/>
        <v>O</v>
      </c>
      <c r="AI264" s="113" t="str">
        <f t="shared" si="72"/>
        <v>S</v>
      </c>
      <c r="AJ264" s="116">
        <f t="shared" si="73"/>
        <v>0</v>
      </c>
      <c r="AK264" s="116">
        <f t="shared" si="74"/>
        <v>0</v>
      </c>
      <c r="AL264" s="116">
        <f t="shared" si="75"/>
        <v>0</v>
      </c>
      <c r="AM264" s="119">
        <f t="shared" si="76"/>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2"/>
        <v/>
      </c>
      <c r="Z265" s="45" t="str">
        <f t="shared" si="63"/>
        <v/>
      </c>
      <c r="AA265" s="55" t="str">
        <f t="shared" si="64"/>
        <v>ES</v>
      </c>
      <c r="AB265" s="57" t="str">
        <f t="shared" si="65"/>
        <v>2</v>
      </c>
      <c r="AC265" s="55" t="str">
        <f t="shared" si="66"/>
        <v>Sin observaciones</v>
      </c>
      <c r="AD265" s="106" t="str">
        <f t="shared" si="67"/>
        <v>35</v>
      </c>
      <c r="AE265" s="106" t="str">
        <f t="shared" si="68"/>
        <v/>
      </c>
      <c r="AF265" s="113" t="str">
        <f t="shared" si="69"/>
        <v/>
      </c>
      <c r="AG265" s="113" t="str">
        <f t="shared" si="70"/>
        <v>NO</v>
      </c>
      <c r="AH265" s="113" t="str">
        <f t="shared" si="71"/>
        <v>O</v>
      </c>
      <c r="AI265" s="113" t="str">
        <f t="shared" si="72"/>
        <v>S</v>
      </c>
      <c r="AJ265" s="116">
        <f t="shared" si="73"/>
        <v>0</v>
      </c>
      <c r="AK265" s="116">
        <f t="shared" si="74"/>
        <v>0</v>
      </c>
      <c r="AL265" s="116">
        <f t="shared" si="75"/>
        <v>0</v>
      </c>
      <c r="AM265" s="119">
        <f t="shared" si="76"/>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2"/>
        <v/>
      </c>
      <c r="Z266" s="45" t="str">
        <f t="shared" si="63"/>
        <v/>
      </c>
      <c r="AA266" s="55" t="str">
        <f t="shared" si="64"/>
        <v>ES</v>
      </c>
      <c r="AB266" s="57" t="str">
        <f t="shared" si="65"/>
        <v>2</v>
      </c>
      <c r="AC266" s="55" t="str">
        <f t="shared" si="66"/>
        <v>Sin observaciones</v>
      </c>
      <c r="AD266" s="106" t="str">
        <f t="shared" si="67"/>
        <v>35</v>
      </c>
      <c r="AE266" s="106" t="str">
        <f t="shared" si="68"/>
        <v/>
      </c>
      <c r="AF266" s="113" t="str">
        <f t="shared" si="69"/>
        <v/>
      </c>
      <c r="AG266" s="113" t="str">
        <f t="shared" si="70"/>
        <v>NO</v>
      </c>
      <c r="AH266" s="113" t="str">
        <f t="shared" si="71"/>
        <v>O</v>
      </c>
      <c r="AI266" s="113" t="str">
        <f t="shared" si="72"/>
        <v>S</v>
      </c>
      <c r="AJ266" s="116">
        <f t="shared" si="73"/>
        <v>0</v>
      </c>
      <c r="AK266" s="116">
        <f t="shared" si="74"/>
        <v>0</v>
      </c>
      <c r="AL266" s="116">
        <f t="shared" si="75"/>
        <v>0</v>
      </c>
      <c r="AM266" s="119">
        <f t="shared" si="76"/>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2"/>
        <v/>
      </c>
      <c r="Z267" s="45" t="str">
        <f t="shared" si="63"/>
        <v/>
      </c>
      <c r="AA267" s="55" t="str">
        <f t="shared" si="64"/>
        <v>ES</v>
      </c>
      <c r="AB267" s="57" t="str">
        <f t="shared" si="65"/>
        <v>2</v>
      </c>
      <c r="AC267" s="55" t="str">
        <f t="shared" si="66"/>
        <v>Sin observaciones</v>
      </c>
      <c r="AD267" s="106" t="str">
        <f t="shared" si="67"/>
        <v>35</v>
      </c>
      <c r="AE267" s="106" t="str">
        <f t="shared" si="68"/>
        <v/>
      </c>
      <c r="AF267" s="113" t="str">
        <f t="shared" si="69"/>
        <v/>
      </c>
      <c r="AG267" s="113" t="str">
        <f t="shared" si="70"/>
        <v>NO</v>
      </c>
      <c r="AH267" s="113" t="str">
        <f t="shared" si="71"/>
        <v>O</v>
      </c>
      <c r="AI267" s="113" t="str">
        <f t="shared" si="72"/>
        <v>S</v>
      </c>
      <c r="AJ267" s="116">
        <f t="shared" si="73"/>
        <v>0</v>
      </c>
      <c r="AK267" s="116">
        <f t="shared" si="74"/>
        <v>0</v>
      </c>
      <c r="AL267" s="116">
        <f t="shared" si="75"/>
        <v>0</v>
      </c>
      <c r="AM267" s="119">
        <f t="shared" si="76"/>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2"/>
        <v/>
      </c>
      <c r="Z268" s="45" t="str">
        <f t="shared" si="63"/>
        <v/>
      </c>
      <c r="AA268" s="55" t="str">
        <f t="shared" si="64"/>
        <v>ES</v>
      </c>
      <c r="AB268" s="57" t="str">
        <f t="shared" si="65"/>
        <v>2</v>
      </c>
      <c r="AC268" s="55" t="str">
        <f t="shared" si="66"/>
        <v>Sin observaciones</v>
      </c>
      <c r="AD268" s="106" t="str">
        <f t="shared" si="67"/>
        <v>35</v>
      </c>
      <c r="AE268" s="106" t="str">
        <f t="shared" si="68"/>
        <v/>
      </c>
      <c r="AF268" s="113" t="str">
        <f t="shared" si="69"/>
        <v/>
      </c>
      <c r="AG268" s="113" t="str">
        <f t="shared" si="70"/>
        <v>NO</v>
      </c>
      <c r="AH268" s="113" t="str">
        <f t="shared" si="71"/>
        <v>O</v>
      </c>
      <c r="AI268" s="113" t="str">
        <f t="shared" si="72"/>
        <v>S</v>
      </c>
      <c r="AJ268" s="116">
        <f t="shared" si="73"/>
        <v>0</v>
      </c>
      <c r="AK268" s="116">
        <f t="shared" si="74"/>
        <v>0</v>
      </c>
      <c r="AL268" s="116">
        <f t="shared" si="75"/>
        <v>0</v>
      </c>
      <c r="AM268" s="119">
        <f t="shared" si="76"/>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2"/>
        <v/>
      </c>
      <c r="Z269" s="45" t="str">
        <f t="shared" si="63"/>
        <v/>
      </c>
      <c r="AA269" s="55" t="str">
        <f t="shared" si="64"/>
        <v>ES</v>
      </c>
      <c r="AB269" s="57" t="str">
        <f t="shared" si="65"/>
        <v>2</v>
      </c>
      <c r="AC269" s="55" t="str">
        <f t="shared" si="66"/>
        <v>Sin observaciones</v>
      </c>
      <c r="AD269" s="106" t="str">
        <f t="shared" si="67"/>
        <v>35</v>
      </c>
      <c r="AE269" s="106" t="str">
        <f t="shared" si="68"/>
        <v/>
      </c>
      <c r="AF269" s="113" t="str">
        <f t="shared" si="69"/>
        <v/>
      </c>
      <c r="AG269" s="113" t="str">
        <f t="shared" si="70"/>
        <v>NO</v>
      </c>
      <c r="AH269" s="113" t="str">
        <f t="shared" si="71"/>
        <v>O</v>
      </c>
      <c r="AI269" s="113" t="str">
        <f t="shared" si="72"/>
        <v>S</v>
      </c>
      <c r="AJ269" s="116">
        <f t="shared" si="73"/>
        <v>0</v>
      </c>
      <c r="AK269" s="116">
        <f t="shared" si="74"/>
        <v>0</v>
      </c>
      <c r="AL269" s="116">
        <f t="shared" si="75"/>
        <v>0</v>
      </c>
      <c r="AM269" s="119">
        <f t="shared" si="76"/>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2"/>
        <v/>
      </c>
      <c r="Z270" s="45" t="str">
        <f t="shared" si="63"/>
        <v/>
      </c>
      <c r="AA270" s="55" t="str">
        <f t="shared" si="64"/>
        <v>ES</v>
      </c>
      <c r="AB270" s="57" t="str">
        <f t="shared" si="65"/>
        <v>2</v>
      </c>
      <c r="AC270" s="55" t="str">
        <f t="shared" si="66"/>
        <v>Sin observaciones</v>
      </c>
      <c r="AD270" s="106" t="str">
        <f t="shared" si="67"/>
        <v>35</v>
      </c>
      <c r="AE270" s="106" t="str">
        <f t="shared" si="68"/>
        <v/>
      </c>
      <c r="AF270" s="113" t="str">
        <f t="shared" si="69"/>
        <v/>
      </c>
      <c r="AG270" s="113" t="str">
        <f t="shared" si="70"/>
        <v>NO</v>
      </c>
      <c r="AH270" s="113" t="str">
        <f t="shared" si="71"/>
        <v>O</v>
      </c>
      <c r="AI270" s="113" t="str">
        <f t="shared" si="72"/>
        <v>S</v>
      </c>
      <c r="AJ270" s="116">
        <f t="shared" si="73"/>
        <v>0</v>
      </c>
      <c r="AK270" s="116">
        <f t="shared" si="74"/>
        <v>0</v>
      </c>
      <c r="AL270" s="116">
        <f t="shared" si="75"/>
        <v>0</v>
      </c>
      <c r="AM270" s="119">
        <f t="shared" si="76"/>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2"/>
        <v/>
      </c>
      <c r="Z271" s="45" t="str">
        <f t="shared" si="63"/>
        <v/>
      </c>
      <c r="AA271" s="55" t="str">
        <f t="shared" si="64"/>
        <v>ES</v>
      </c>
      <c r="AB271" s="57" t="str">
        <f t="shared" si="65"/>
        <v>2</v>
      </c>
      <c r="AC271" s="55" t="str">
        <f t="shared" si="66"/>
        <v>Sin observaciones</v>
      </c>
      <c r="AD271" s="106" t="str">
        <f t="shared" si="67"/>
        <v>35</v>
      </c>
      <c r="AE271" s="106" t="str">
        <f t="shared" si="68"/>
        <v/>
      </c>
      <c r="AF271" s="113" t="str">
        <f t="shared" si="69"/>
        <v/>
      </c>
      <c r="AG271" s="113" t="str">
        <f t="shared" si="70"/>
        <v>NO</v>
      </c>
      <c r="AH271" s="113" t="str">
        <f t="shared" si="71"/>
        <v>O</v>
      </c>
      <c r="AI271" s="113" t="str">
        <f t="shared" si="72"/>
        <v>S</v>
      </c>
      <c r="AJ271" s="116">
        <f t="shared" si="73"/>
        <v>0</v>
      </c>
      <c r="AK271" s="116">
        <f t="shared" si="74"/>
        <v>0</v>
      </c>
      <c r="AL271" s="116">
        <f t="shared" si="75"/>
        <v>0</v>
      </c>
      <c r="AM271" s="119">
        <f t="shared" si="76"/>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2"/>
        <v/>
      </c>
      <c r="Z272" s="45" t="str">
        <f t="shared" si="63"/>
        <v/>
      </c>
      <c r="AA272" s="55" t="str">
        <f t="shared" si="64"/>
        <v>ES</v>
      </c>
      <c r="AB272" s="57" t="str">
        <f t="shared" si="65"/>
        <v>2</v>
      </c>
      <c r="AC272" s="55" t="str">
        <f t="shared" si="66"/>
        <v>Sin observaciones</v>
      </c>
      <c r="AD272" s="106" t="str">
        <f t="shared" si="67"/>
        <v>35</v>
      </c>
      <c r="AE272" s="106" t="str">
        <f t="shared" si="68"/>
        <v/>
      </c>
      <c r="AF272" s="113" t="str">
        <f t="shared" si="69"/>
        <v/>
      </c>
      <c r="AG272" s="113" t="str">
        <f t="shared" si="70"/>
        <v>NO</v>
      </c>
      <c r="AH272" s="113" t="str">
        <f t="shared" si="71"/>
        <v>O</v>
      </c>
      <c r="AI272" s="113" t="str">
        <f t="shared" si="72"/>
        <v>S</v>
      </c>
      <c r="AJ272" s="116">
        <f t="shared" si="73"/>
        <v>0</v>
      </c>
      <c r="AK272" s="116">
        <f t="shared" si="74"/>
        <v>0</v>
      </c>
      <c r="AL272" s="116">
        <f t="shared" si="75"/>
        <v>0</v>
      </c>
      <c r="AM272" s="119">
        <f t="shared" si="76"/>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2"/>
        <v/>
      </c>
      <c r="Z273" s="45" t="str">
        <f t="shared" si="63"/>
        <v/>
      </c>
      <c r="AA273" s="55" t="str">
        <f t="shared" si="64"/>
        <v>ES</v>
      </c>
      <c r="AB273" s="57" t="str">
        <f t="shared" si="65"/>
        <v>2</v>
      </c>
      <c r="AC273" s="55" t="str">
        <f t="shared" si="66"/>
        <v>Sin observaciones</v>
      </c>
      <c r="AD273" s="106" t="str">
        <f t="shared" si="67"/>
        <v>35</v>
      </c>
      <c r="AE273" s="106" t="str">
        <f t="shared" si="68"/>
        <v/>
      </c>
      <c r="AF273" s="113" t="str">
        <f t="shared" si="69"/>
        <v/>
      </c>
      <c r="AG273" s="113" t="str">
        <f t="shared" si="70"/>
        <v>NO</v>
      </c>
      <c r="AH273" s="113" t="str">
        <f t="shared" si="71"/>
        <v>O</v>
      </c>
      <c r="AI273" s="113" t="str">
        <f t="shared" si="72"/>
        <v>S</v>
      </c>
      <c r="AJ273" s="116">
        <f t="shared" si="73"/>
        <v>0</v>
      </c>
      <c r="AK273" s="116">
        <f t="shared" si="74"/>
        <v>0</v>
      </c>
      <c r="AL273" s="116">
        <f t="shared" si="75"/>
        <v>0</v>
      </c>
      <c r="AM273" s="119">
        <f t="shared" si="76"/>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2"/>
        <v/>
      </c>
      <c r="Z274" s="45" t="str">
        <f t="shared" si="63"/>
        <v/>
      </c>
      <c r="AA274" s="55" t="str">
        <f t="shared" si="64"/>
        <v>ES</v>
      </c>
      <c r="AB274" s="57" t="str">
        <f t="shared" si="65"/>
        <v>2</v>
      </c>
      <c r="AC274" s="55" t="str">
        <f t="shared" si="66"/>
        <v>Sin observaciones</v>
      </c>
      <c r="AD274" s="106" t="str">
        <f t="shared" si="67"/>
        <v>35</v>
      </c>
      <c r="AE274" s="106" t="str">
        <f t="shared" si="68"/>
        <v/>
      </c>
      <c r="AF274" s="113" t="str">
        <f t="shared" si="69"/>
        <v/>
      </c>
      <c r="AG274" s="113" t="str">
        <f t="shared" si="70"/>
        <v>NO</v>
      </c>
      <c r="AH274" s="113" t="str">
        <f t="shared" si="71"/>
        <v>O</v>
      </c>
      <c r="AI274" s="113" t="str">
        <f t="shared" si="72"/>
        <v>S</v>
      </c>
      <c r="AJ274" s="116">
        <f t="shared" si="73"/>
        <v>0</v>
      </c>
      <c r="AK274" s="116">
        <f t="shared" si="74"/>
        <v>0</v>
      </c>
      <c r="AL274" s="116">
        <f t="shared" si="75"/>
        <v>0</v>
      </c>
      <c r="AM274" s="119">
        <f t="shared" si="76"/>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2"/>
        <v/>
      </c>
      <c r="Z275" s="45" t="str">
        <f t="shared" si="63"/>
        <v/>
      </c>
      <c r="AA275" s="55" t="str">
        <f t="shared" si="64"/>
        <v>ES</v>
      </c>
      <c r="AB275" s="57" t="str">
        <f t="shared" si="65"/>
        <v>2</v>
      </c>
      <c r="AC275" s="55" t="str">
        <f t="shared" si="66"/>
        <v>Sin observaciones</v>
      </c>
      <c r="AD275" s="106" t="str">
        <f t="shared" si="67"/>
        <v>35</v>
      </c>
      <c r="AE275" s="106" t="str">
        <f t="shared" si="68"/>
        <v/>
      </c>
      <c r="AF275" s="113" t="str">
        <f t="shared" si="69"/>
        <v/>
      </c>
      <c r="AG275" s="113" t="str">
        <f t="shared" si="70"/>
        <v>NO</v>
      </c>
      <c r="AH275" s="113" t="str">
        <f t="shared" si="71"/>
        <v>O</v>
      </c>
      <c r="AI275" s="113" t="str">
        <f t="shared" si="72"/>
        <v>S</v>
      </c>
      <c r="AJ275" s="116">
        <f t="shared" si="73"/>
        <v>0</v>
      </c>
      <c r="AK275" s="116">
        <f t="shared" si="74"/>
        <v>0</v>
      </c>
      <c r="AL275" s="116">
        <f t="shared" si="75"/>
        <v>0</v>
      </c>
      <c r="AM275" s="119">
        <f t="shared" si="76"/>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2"/>
        <v/>
      </c>
      <c r="Z276" s="45" t="str">
        <f t="shared" si="63"/>
        <v/>
      </c>
      <c r="AA276" s="55" t="str">
        <f t="shared" si="64"/>
        <v>ES</v>
      </c>
      <c r="AB276" s="57" t="str">
        <f t="shared" si="65"/>
        <v>2</v>
      </c>
      <c r="AC276" s="55" t="str">
        <f t="shared" si="66"/>
        <v>Sin observaciones</v>
      </c>
      <c r="AD276" s="106" t="str">
        <f t="shared" si="67"/>
        <v>35</v>
      </c>
      <c r="AE276" s="106" t="str">
        <f t="shared" si="68"/>
        <v/>
      </c>
      <c r="AF276" s="113" t="str">
        <f t="shared" si="69"/>
        <v/>
      </c>
      <c r="AG276" s="113" t="str">
        <f t="shared" si="70"/>
        <v>NO</v>
      </c>
      <c r="AH276" s="113" t="str">
        <f t="shared" si="71"/>
        <v>O</v>
      </c>
      <c r="AI276" s="113" t="str">
        <f t="shared" si="72"/>
        <v>S</v>
      </c>
      <c r="AJ276" s="116">
        <f t="shared" si="73"/>
        <v>0</v>
      </c>
      <c r="AK276" s="116">
        <f t="shared" si="74"/>
        <v>0</v>
      </c>
      <c r="AL276" s="116">
        <f t="shared" si="75"/>
        <v>0</v>
      </c>
      <c r="AM276" s="119">
        <f t="shared" si="76"/>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2"/>
        <v/>
      </c>
      <c r="Z277" s="45" t="str">
        <f t="shared" si="63"/>
        <v/>
      </c>
      <c r="AA277" s="55" t="str">
        <f t="shared" si="64"/>
        <v>ES</v>
      </c>
      <c r="AB277" s="57" t="str">
        <f t="shared" si="65"/>
        <v>2</v>
      </c>
      <c r="AC277" s="55" t="str">
        <f t="shared" si="66"/>
        <v>Sin observaciones</v>
      </c>
      <c r="AD277" s="106" t="str">
        <f t="shared" si="67"/>
        <v>35</v>
      </c>
      <c r="AE277" s="106" t="str">
        <f t="shared" si="68"/>
        <v/>
      </c>
      <c r="AF277" s="113" t="str">
        <f t="shared" si="69"/>
        <v/>
      </c>
      <c r="AG277" s="113" t="str">
        <f t="shared" si="70"/>
        <v>NO</v>
      </c>
      <c r="AH277" s="113" t="str">
        <f t="shared" si="71"/>
        <v>O</v>
      </c>
      <c r="AI277" s="113" t="str">
        <f t="shared" si="72"/>
        <v>S</v>
      </c>
      <c r="AJ277" s="116">
        <f t="shared" si="73"/>
        <v>0</v>
      </c>
      <c r="AK277" s="116">
        <f t="shared" si="74"/>
        <v>0</v>
      </c>
      <c r="AL277" s="116">
        <f t="shared" si="75"/>
        <v>0</v>
      </c>
      <c r="AM277" s="119">
        <f t="shared" si="76"/>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2"/>
        <v/>
      </c>
      <c r="Z278" s="45" t="str">
        <f t="shared" si="63"/>
        <v/>
      </c>
      <c r="AA278" s="55" t="str">
        <f t="shared" si="64"/>
        <v>ES</v>
      </c>
      <c r="AB278" s="57" t="str">
        <f t="shared" si="65"/>
        <v>2</v>
      </c>
      <c r="AC278" s="55" t="str">
        <f t="shared" si="66"/>
        <v>Sin observaciones</v>
      </c>
      <c r="AD278" s="106" t="str">
        <f t="shared" si="67"/>
        <v>35</v>
      </c>
      <c r="AE278" s="106" t="str">
        <f t="shared" si="68"/>
        <v/>
      </c>
      <c r="AF278" s="113" t="str">
        <f t="shared" si="69"/>
        <v/>
      </c>
      <c r="AG278" s="113" t="str">
        <f t="shared" si="70"/>
        <v>NO</v>
      </c>
      <c r="AH278" s="113" t="str">
        <f t="shared" si="71"/>
        <v>O</v>
      </c>
      <c r="AI278" s="113" t="str">
        <f t="shared" si="72"/>
        <v>S</v>
      </c>
      <c r="AJ278" s="116">
        <f t="shared" si="73"/>
        <v>0</v>
      </c>
      <c r="AK278" s="116">
        <f t="shared" si="74"/>
        <v>0</v>
      </c>
      <c r="AL278" s="116">
        <f t="shared" si="75"/>
        <v>0</v>
      </c>
      <c r="AM278" s="119">
        <f t="shared" si="76"/>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2"/>
        <v/>
      </c>
      <c r="Z279" s="45" t="str">
        <f t="shared" si="63"/>
        <v/>
      </c>
      <c r="AA279" s="55" t="str">
        <f t="shared" si="64"/>
        <v>ES</v>
      </c>
      <c r="AB279" s="57" t="str">
        <f t="shared" si="65"/>
        <v>2</v>
      </c>
      <c r="AC279" s="55" t="str">
        <f t="shared" si="66"/>
        <v>Sin observaciones</v>
      </c>
      <c r="AD279" s="106" t="str">
        <f t="shared" si="67"/>
        <v>35</v>
      </c>
      <c r="AE279" s="106" t="str">
        <f t="shared" si="68"/>
        <v/>
      </c>
      <c r="AF279" s="113" t="str">
        <f t="shared" si="69"/>
        <v/>
      </c>
      <c r="AG279" s="113" t="str">
        <f t="shared" si="70"/>
        <v>NO</v>
      </c>
      <c r="AH279" s="113" t="str">
        <f t="shared" si="71"/>
        <v>O</v>
      </c>
      <c r="AI279" s="113" t="str">
        <f t="shared" si="72"/>
        <v>S</v>
      </c>
      <c r="AJ279" s="116">
        <f t="shared" si="73"/>
        <v>0</v>
      </c>
      <c r="AK279" s="116">
        <f t="shared" si="74"/>
        <v>0</v>
      </c>
      <c r="AL279" s="116">
        <f t="shared" si="75"/>
        <v>0</v>
      </c>
      <c r="AM279" s="119">
        <f t="shared" si="76"/>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2"/>
        <v/>
      </c>
      <c r="Z280" s="45" t="str">
        <f t="shared" si="63"/>
        <v/>
      </c>
      <c r="AA280" s="55" t="str">
        <f t="shared" si="64"/>
        <v>ES</v>
      </c>
      <c r="AB280" s="57" t="str">
        <f t="shared" si="65"/>
        <v>2</v>
      </c>
      <c r="AC280" s="55" t="str">
        <f t="shared" si="66"/>
        <v>Sin observaciones</v>
      </c>
      <c r="AD280" s="106" t="str">
        <f t="shared" si="67"/>
        <v>35</v>
      </c>
      <c r="AE280" s="106" t="str">
        <f t="shared" si="68"/>
        <v/>
      </c>
      <c r="AF280" s="113" t="str">
        <f t="shared" si="69"/>
        <v/>
      </c>
      <c r="AG280" s="113" t="str">
        <f t="shared" si="70"/>
        <v>NO</v>
      </c>
      <c r="AH280" s="113" t="str">
        <f t="shared" si="71"/>
        <v>O</v>
      </c>
      <c r="AI280" s="113" t="str">
        <f t="shared" si="72"/>
        <v>S</v>
      </c>
      <c r="AJ280" s="116">
        <f t="shared" si="73"/>
        <v>0</v>
      </c>
      <c r="AK280" s="116">
        <f t="shared" si="74"/>
        <v>0</v>
      </c>
      <c r="AL280" s="116">
        <f t="shared" si="75"/>
        <v>0</v>
      </c>
      <c r="AM280" s="119">
        <f t="shared" si="76"/>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2"/>
        <v/>
      </c>
      <c r="Z281" s="45" t="str">
        <f t="shared" si="63"/>
        <v/>
      </c>
      <c r="AA281" s="55" t="str">
        <f t="shared" si="64"/>
        <v>ES</v>
      </c>
      <c r="AB281" s="57" t="str">
        <f t="shared" si="65"/>
        <v>2</v>
      </c>
      <c r="AC281" s="55" t="str">
        <f t="shared" si="66"/>
        <v>Sin observaciones</v>
      </c>
      <c r="AD281" s="106" t="str">
        <f t="shared" si="67"/>
        <v>35</v>
      </c>
      <c r="AE281" s="106" t="str">
        <f t="shared" si="68"/>
        <v/>
      </c>
      <c r="AF281" s="113" t="str">
        <f t="shared" si="69"/>
        <v/>
      </c>
      <c r="AG281" s="113" t="str">
        <f t="shared" si="70"/>
        <v>NO</v>
      </c>
      <c r="AH281" s="113" t="str">
        <f t="shared" si="71"/>
        <v>O</v>
      </c>
      <c r="AI281" s="113" t="str">
        <f t="shared" si="72"/>
        <v>S</v>
      </c>
      <c r="AJ281" s="116">
        <f t="shared" si="73"/>
        <v>0</v>
      </c>
      <c r="AK281" s="116">
        <f t="shared" si="74"/>
        <v>0</v>
      </c>
      <c r="AL281" s="116">
        <f t="shared" si="75"/>
        <v>0</v>
      </c>
      <c r="AM281" s="119">
        <f t="shared" si="76"/>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2"/>
        <v/>
      </c>
      <c r="Z282" s="45" t="str">
        <f t="shared" si="63"/>
        <v/>
      </c>
      <c r="AA282" s="55" t="str">
        <f t="shared" si="64"/>
        <v>ES</v>
      </c>
      <c r="AB282" s="57" t="str">
        <f t="shared" si="65"/>
        <v>2</v>
      </c>
      <c r="AC282" s="55" t="str">
        <f t="shared" si="66"/>
        <v>Sin observaciones</v>
      </c>
      <c r="AD282" s="106" t="str">
        <f t="shared" si="67"/>
        <v>35</v>
      </c>
      <c r="AE282" s="106" t="str">
        <f t="shared" si="68"/>
        <v/>
      </c>
      <c r="AF282" s="113" t="str">
        <f t="shared" si="69"/>
        <v/>
      </c>
      <c r="AG282" s="113" t="str">
        <f t="shared" si="70"/>
        <v>NO</v>
      </c>
      <c r="AH282" s="113" t="str">
        <f t="shared" si="71"/>
        <v>O</v>
      </c>
      <c r="AI282" s="113" t="str">
        <f t="shared" si="72"/>
        <v>S</v>
      </c>
      <c r="AJ282" s="116">
        <f t="shared" si="73"/>
        <v>0</v>
      </c>
      <c r="AK282" s="116">
        <f t="shared" si="74"/>
        <v>0</v>
      </c>
      <c r="AL282" s="116">
        <f t="shared" si="75"/>
        <v>0</v>
      </c>
      <c r="AM282" s="119">
        <f t="shared" si="76"/>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2"/>
        <v/>
      </c>
      <c r="Z283" s="45" t="str">
        <f t="shared" si="63"/>
        <v/>
      </c>
      <c r="AA283" s="55" t="str">
        <f t="shared" si="64"/>
        <v>ES</v>
      </c>
      <c r="AB283" s="57" t="str">
        <f t="shared" si="65"/>
        <v>2</v>
      </c>
      <c r="AC283" s="55" t="str">
        <f t="shared" si="66"/>
        <v>Sin observaciones</v>
      </c>
      <c r="AD283" s="106" t="str">
        <f t="shared" si="67"/>
        <v>35</v>
      </c>
      <c r="AE283" s="106" t="str">
        <f t="shared" si="68"/>
        <v/>
      </c>
      <c r="AF283" s="113" t="str">
        <f t="shared" si="69"/>
        <v/>
      </c>
      <c r="AG283" s="113" t="str">
        <f t="shared" si="70"/>
        <v>NO</v>
      </c>
      <c r="AH283" s="113" t="str">
        <f t="shared" si="71"/>
        <v>O</v>
      </c>
      <c r="AI283" s="113" t="str">
        <f t="shared" si="72"/>
        <v>S</v>
      </c>
      <c r="AJ283" s="116">
        <f t="shared" si="73"/>
        <v>0</v>
      </c>
      <c r="AK283" s="116">
        <f t="shared" si="74"/>
        <v>0</v>
      </c>
      <c r="AL283" s="116">
        <f t="shared" si="75"/>
        <v>0</v>
      </c>
      <c r="AM283" s="119">
        <f t="shared" si="76"/>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2"/>
        <v/>
      </c>
      <c r="Z284" s="45" t="str">
        <f t="shared" si="63"/>
        <v/>
      </c>
      <c r="AA284" s="55" t="str">
        <f t="shared" si="64"/>
        <v>ES</v>
      </c>
      <c r="AB284" s="57" t="str">
        <f t="shared" si="65"/>
        <v>2</v>
      </c>
      <c r="AC284" s="55" t="str">
        <f t="shared" si="66"/>
        <v>Sin observaciones</v>
      </c>
      <c r="AD284" s="106" t="str">
        <f t="shared" si="67"/>
        <v>35</v>
      </c>
      <c r="AE284" s="106" t="str">
        <f t="shared" si="68"/>
        <v/>
      </c>
      <c r="AF284" s="113" t="str">
        <f t="shared" si="69"/>
        <v/>
      </c>
      <c r="AG284" s="113" t="str">
        <f t="shared" si="70"/>
        <v>NO</v>
      </c>
      <c r="AH284" s="113" t="str">
        <f t="shared" si="71"/>
        <v>O</v>
      </c>
      <c r="AI284" s="113" t="str">
        <f t="shared" si="72"/>
        <v>S</v>
      </c>
      <c r="AJ284" s="116">
        <f t="shared" si="73"/>
        <v>0</v>
      </c>
      <c r="AK284" s="116">
        <f t="shared" si="74"/>
        <v>0</v>
      </c>
      <c r="AL284" s="116">
        <f t="shared" si="75"/>
        <v>0</v>
      </c>
      <c r="AM284" s="119">
        <f t="shared" si="76"/>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2"/>
        <v/>
      </c>
      <c r="Z285" s="45" t="str">
        <f t="shared" si="63"/>
        <v/>
      </c>
      <c r="AA285" s="55" t="str">
        <f t="shared" si="64"/>
        <v>ES</v>
      </c>
      <c r="AB285" s="57" t="str">
        <f t="shared" si="65"/>
        <v>2</v>
      </c>
      <c r="AC285" s="55" t="str">
        <f t="shared" si="66"/>
        <v>Sin observaciones</v>
      </c>
      <c r="AD285" s="106" t="str">
        <f t="shared" si="67"/>
        <v>35</v>
      </c>
      <c r="AE285" s="106" t="str">
        <f t="shared" si="68"/>
        <v/>
      </c>
      <c r="AF285" s="113" t="str">
        <f t="shared" si="69"/>
        <v/>
      </c>
      <c r="AG285" s="113" t="str">
        <f t="shared" si="70"/>
        <v>NO</v>
      </c>
      <c r="AH285" s="113" t="str">
        <f t="shared" si="71"/>
        <v>O</v>
      </c>
      <c r="AI285" s="113" t="str">
        <f t="shared" si="72"/>
        <v>S</v>
      </c>
      <c r="AJ285" s="116">
        <f t="shared" si="73"/>
        <v>0</v>
      </c>
      <c r="AK285" s="116">
        <f t="shared" si="74"/>
        <v>0</v>
      </c>
      <c r="AL285" s="116">
        <f t="shared" si="75"/>
        <v>0</v>
      </c>
      <c r="AM285" s="119">
        <f t="shared" si="76"/>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2"/>
        <v/>
      </c>
      <c r="Z286" s="45" t="str">
        <f t="shared" si="63"/>
        <v/>
      </c>
      <c r="AA286" s="55" t="str">
        <f t="shared" si="64"/>
        <v>ES</v>
      </c>
      <c r="AB286" s="57" t="str">
        <f t="shared" si="65"/>
        <v>2</v>
      </c>
      <c r="AC286" s="55" t="str">
        <f t="shared" si="66"/>
        <v>Sin observaciones</v>
      </c>
      <c r="AD286" s="106" t="str">
        <f t="shared" si="67"/>
        <v>35</v>
      </c>
      <c r="AE286" s="106" t="str">
        <f t="shared" si="68"/>
        <v/>
      </c>
      <c r="AF286" s="113" t="str">
        <f t="shared" si="69"/>
        <v/>
      </c>
      <c r="AG286" s="113" t="str">
        <f t="shared" si="70"/>
        <v>NO</v>
      </c>
      <c r="AH286" s="113" t="str">
        <f t="shared" si="71"/>
        <v>O</v>
      </c>
      <c r="AI286" s="113" t="str">
        <f t="shared" si="72"/>
        <v>S</v>
      </c>
      <c r="AJ286" s="116">
        <f t="shared" si="73"/>
        <v>0</v>
      </c>
      <c r="AK286" s="116">
        <f t="shared" si="74"/>
        <v>0</v>
      </c>
      <c r="AL286" s="116">
        <f t="shared" si="75"/>
        <v>0</v>
      </c>
      <c r="AM286" s="119">
        <f t="shared" si="76"/>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2"/>
        <v/>
      </c>
      <c r="Z287" s="45" t="str">
        <f t="shared" si="63"/>
        <v/>
      </c>
      <c r="AA287" s="55" t="str">
        <f t="shared" si="64"/>
        <v>ES</v>
      </c>
      <c r="AB287" s="57" t="str">
        <f t="shared" si="65"/>
        <v>2</v>
      </c>
      <c r="AC287" s="55" t="str">
        <f t="shared" si="66"/>
        <v>Sin observaciones</v>
      </c>
      <c r="AD287" s="106" t="str">
        <f t="shared" si="67"/>
        <v>35</v>
      </c>
      <c r="AE287" s="106" t="str">
        <f t="shared" si="68"/>
        <v/>
      </c>
      <c r="AF287" s="113" t="str">
        <f t="shared" si="69"/>
        <v/>
      </c>
      <c r="AG287" s="113" t="str">
        <f t="shared" si="70"/>
        <v>NO</v>
      </c>
      <c r="AH287" s="113" t="str">
        <f t="shared" si="71"/>
        <v>O</v>
      </c>
      <c r="AI287" s="113" t="str">
        <f t="shared" si="72"/>
        <v>S</v>
      </c>
      <c r="AJ287" s="116">
        <f t="shared" si="73"/>
        <v>0</v>
      </c>
      <c r="AK287" s="116">
        <f t="shared" si="74"/>
        <v>0</v>
      </c>
      <c r="AL287" s="116">
        <f t="shared" si="75"/>
        <v>0</v>
      </c>
      <c r="AM287" s="119">
        <f t="shared" si="76"/>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2"/>
        <v/>
      </c>
      <c r="Z288" s="45" t="str">
        <f t="shared" si="63"/>
        <v/>
      </c>
      <c r="AA288" s="55" t="str">
        <f t="shared" si="64"/>
        <v>ES</v>
      </c>
      <c r="AB288" s="57" t="str">
        <f t="shared" si="65"/>
        <v>2</v>
      </c>
      <c r="AC288" s="55" t="str">
        <f t="shared" si="66"/>
        <v>Sin observaciones</v>
      </c>
      <c r="AD288" s="106" t="str">
        <f t="shared" si="67"/>
        <v>35</v>
      </c>
      <c r="AE288" s="106" t="str">
        <f t="shared" si="68"/>
        <v/>
      </c>
      <c r="AF288" s="113" t="str">
        <f t="shared" si="69"/>
        <v/>
      </c>
      <c r="AG288" s="113" t="str">
        <f t="shared" si="70"/>
        <v>NO</v>
      </c>
      <c r="AH288" s="113" t="str">
        <f t="shared" si="71"/>
        <v>O</v>
      </c>
      <c r="AI288" s="113" t="str">
        <f t="shared" si="72"/>
        <v>S</v>
      </c>
      <c r="AJ288" s="116">
        <f t="shared" si="73"/>
        <v>0</v>
      </c>
      <c r="AK288" s="116">
        <f t="shared" si="74"/>
        <v>0</v>
      </c>
      <c r="AL288" s="116">
        <f t="shared" si="75"/>
        <v>0</v>
      </c>
      <c r="AM288" s="119">
        <f t="shared" si="76"/>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2"/>
        <v/>
      </c>
      <c r="Z289" s="45" t="str">
        <f t="shared" si="63"/>
        <v/>
      </c>
      <c r="AA289" s="55" t="str">
        <f t="shared" si="64"/>
        <v>ES</v>
      </c>
      <c r="AB289" s="57" t="str">
        <f t="shared" si="65"/>
        <v>2</v>
      </c>
      <c r="AC289" s="55" t="str">
        <f t="shared" si="66"/>
        <v>Sin observaciones</v>
      </c>
      <c r="AD289" s="106" t="str">
        <f t="shared" si="67"/>
        <v>35</v>
      </c>
      <c r="AE289" s="106" t="str">
        <f t="shared" si="68"/>
        <v/>
      </c>
      <c r="AF289" s="113" t="str">
        <f t="shared" si="69"/>
        <v/>
      </c>
      <c r="AG289" s="113" t="str">
        <f t="shared" si="70"/>
        <v>NO</v>
      </c>
      <c r="AH289" s="113" t="str">
        <f t="shared" si="71"/>
        <v>O</v>
      </c>
      <c r="AI289" s="113" t="str">
        <f t="shared" si="72"/>
        <v>S</v>
      </c>
      <c r="AJ289" s="116">
        <f t="shared" si="73"/>
        <v>0</v>
      </c>
      <c r="AK289" s="116">
        <f t="shared" si="74"/>
        <v>0</v>
      </c>
      <c r="AL289" s="116">
        <f t="shared" si="75"/>
        <v>0</v>
      </c>
      <c r="AM289" s="119">
        <f t="shared" si="76"/>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2"/>
        <v/>
      </c>
      <c r="Z290" s="45" t="str">
        <f t="shared" si="63"/>
        <v/>
      </c>
      <c r="AA290" s="55" t="str">
        <f t="shared" si="64"/>
        <v>ES</v>
      </c>
      <c r="AB290" s="57" t="str">
        <f t="shared" si="65"/>
        <v>2</v>
      </c>
      <c r="AC290" s="55" t="str">
        <f t="shared" si="66"/>
        <v>Sin observaciones</v>
      </c>
      <c r="AD290" s="106" t="str">
        <f t="shared" si="67"/>
        <v>35</v>
      </c>
      <c r="AE290" s="106" t="str">
        <f t="shared" si="68"/>
        <v/>
      </c>
      <c r="AF290" s="113" t="str">
        <f t="shared" si="69"/>
        <v/>
      </c>
      <c r="AG290" s="113" t="str">
        <f t="shared" si="70"/>
        <v>NO</v>
      </c>
      <c r="AH290" s="113" t="str">
        <f t="shared" si="71"/>
        <v>O</v>
      </c>
      <c r="AI290" s="113" t="str">
        <f t="shared" si="72"/>
        <v>S</v>
      </c>
      <c r="AJ290" s="116">
        <f t="shared" si="73"/>
        <v>0</v>
      </c>
      <c r="AK290" s="116">
        <f t="shared" si="74"/>
        <v>0</v>
      </c>
      <c r="AL290" s="116">
        <f t="shared" si="75"/>
        <v>0</v>
      </c>
      <c r="AM290" s="119">
        <f t="shared" si="76"/>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2"/>
        <v/>
      </c>
      <c r="Z291" s="45" t="str">
        <f t="shared" si="63"/>
        <v/>
      </c>
      <c r="AA291" s="55" t="str">
        <f t="shared" si="64"/>
        <v>ES</v>
      </c>
      <c r="AB291" s="57" t="str">
        <f t="shared" si="65"/>
        <v>2</v>
      </c>
      <c r="AC291" s="55" t="str">
        <f t="shared" si="66"/>
        <v>Sin observaciones</v>
      </c>
      <c r="AD291" s="106" t="str">
        <f t="shared" si="67"/>
        <v>35</v>
      </c>
      <c r="AE291" s="106" t="str">
        <f t="shared" si="68"/>
        <v/>
      </c>
      <c r="AF291" s="113" t="str">
        <f t="shared" si="69"/>
        <v/>
      </c>
      <c r="AG291" s="113" t="str">
        <f t="shared" si="70"/>
        <v>NO</v>
      </c>
      <c r="AH291" s="113" t="str">
        <f t="shared" si="71"/>
        <v>O</v>
      </c>
      <c r="AI291" s="113" t="str">
        <f t="shared" si="72"/>
        <v>S</v>
      </c>
      <c r="AJ291" s="116">
        <f t="shared" si="73"/>
        <v>0</v>
      </c>
      <c r="AK291" s="116">
        <f t="shared" si="74"/>
        <v>0</v>
      </c>
      <c r="AL291" s="116">
        <f t="shared" si="75"/>
        <v>0</v>
      </c>
      <c r="AM291" s="119">
        <f t="shared" si="76"/>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2"/>
        <v/>
      </c>
      <c r="Z292" s="45" t="str">
        <f t="shared" si="63"/>
        <v/>
      </c>
      <c r="AA292" s="55" t="str">
        <f t="shared" si="64"/>
        <v>ES</v>
      </c>
      <c r="AB292" s="57" t="str">
        <f t="shared" si="65"/>
        <v>2</v>
      </c>
      <c r="AC292" s="55" t="str">
        <f t="shared" si="66"/>
        <v>Sin observaciones</v>
      </c>
      <c r="AD292" s="106" t="str">
        <f t="shared" si="67"/>
        <v>35</v>
      </c>
      <c r="AE292" s="106" t="str">
        <f t="shared" si="68"/>
        <v/>
      </c>
      <c r="AF292" s="113" t="str">
        <f t="shared" si="69"/>
        <v/>
      </c>
      <c r="AG292" s="113" t="str">
        <f t="shared" si="70"/>
        <v>NO</v>
      </c>
      <c r="AH292" s="113" t="str">
        <f t="shared" si="71"/>
        <v>O</v>
      </c>
      <c r="AI292" s="113" t="str">
        <f t="shared" si="72"/>
        <v>S</v>
      </c>
      <c r="AJ292" s="116">
        <f t="shared" si="73"/>
        <v>0</v>
      </c>
      <c r="AK292" s="116">
        <f t="shared" si="74"/>
        <v>0</v>
      </c>
      <c r="AL292" s="116">
        <f t="shared" si="75"/>
        <v>0</v>
      </c>
      <c r="AM292" s="119">
        <f t="shared" si="76"/>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2"/>
        <v/>
      </c>
      <c r="Z293" s="45" t="str">
        <f t="shared" si="63"/>
        <v/>
      </c>
      <c r="AA293" s="55" t="str">
        <f t="shared" si="64"/>
        <v>ES</v>
      </c>
      <c r="AB293" s="57" t="str">
        <f t="shared" si="65"/>
        <v>2</v>
      </c>
      <c r="AC293" s="55" t="str">
        <f t="shared" si="66"/>
        <v>Sin observaciones</v>
      </c>
      <c r="AD293" s="106" t="str">
        <f t="shared" si="67"/>
        <v>35</v>
      </c>
      <c r="AE293" s="106" t="str">
        <f t="shared" si="68"/>
        <v/>
      </c>
      <c r="AF293" s="113" t="str">
        <f t="shared" si="69"/>
        <v/>
      </c>
      <c r="AG293" s="113" t="str">
        <f t="shared" si="70"/>
        <v>NO</v>
      </c>
      <c r="AH293" s="113" t="str">
        <f t="shared" si="71"/>
        <v>O</v>
      </c>
      <c r="AI293" s="113" t="str">
        <f t="shared" si="72"/>
        <v>S</v>
      </c>
      <c r="AJ293" s="116">
        <f t="shared" si="73"/>
        <v>0</v>
      </c>
      <c r="AK293" s="116">
        <f t="shared" si="74"/>
        <v>0</v>
      </c>
      <c r="AL293" s="116">
        <f t="shared" si="75"/>
        <v>0</v>
      </c>
      <c r="AM293" s="119">
        <f t="shared" si="76"/>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2"/>
        <v/>
      </c>
      <c r="Z294" s="45" t="str">
        <f t="shared" si="63"/>
        <v/>
      </c>
      <c r="AA294" s="55" t="str">
        <f t="shared" si="64"/>
        <v>ES</v>
      </c>
      <c r="AB294" s="57" t="str">
        <f t="shared" si="65"/>
        <v>2</v>
      </c>
      <c r="AC294" s="55" t="str">
        <f t="shared" si="66"/>
        <v>Sin observaciones</v>
      </c>
      <c r="AD294" s="106" t="str">
        <f t="shared" si="67"/>
        <v>35</v>
      </c>
      <c r="AE294" s="106" t="str">
        <f t="shared" si="68"/>
        <v/>
      </c>
      <c r="AF294" s="113" t="str">
        <f t="shared" si="69"/>
        <v/>
      </c>
      <c r="AG294" s="113" t="str">
        <f t="shared" si="70"/>
        <v>NO</v>
      </c>
      <c r="AH294" s="113" t="str">
        <f t="shared" si="71"/>
        <v>O</v>
      </c>
      <c r="AI294" s="113" t="str">
        <f t="shared" si="72"/>
        <v>S</v>
      </c>
      <c r="AJ294" s="116">
        <f t="shared" si="73"/>
        <v>0</v>
      </c>
      <c r="AK294" s="116">
        <f t="shared" si="74"/>
        <v>0</v>
      </c>
      <c r="AL294" s="116">
        <f t="shared" si="75"/>
        <v>0</v>
      </c>
      <c r="AM294" s="119">
        <f t="shared" si="76"/>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2"/>
        <v/>
      </c>
      <c r="Z295" s="45" t="str">
        <f t="shared" si="63"/>
        <v/>
      </c>
      <c r="AA295" s="55" t="str">
        <f t="shared" si="64"/>
        <v>ES</v>
      </c>
      <c r="AB295" s="57" t="str">
        <f t="shared" si="65"/>
        <v>2</v>
      </c>
      <c r="AC295" s="55" t="str">
        <f t="shared" si="66"/>
        <v>Sin observaciones</v>
      </c>
      <c r="AD295" s="106" t="str">
        <f t="shared" si="67"/>
        <v>35</v>
      </c>
      <c r="AE295" s="106" t="str">
        <f t="shared" si="68"/>
        <v/>
      </c>
      <c r="AF295" s="113" t="str">
        <f t="shared" si="69"/>
        <v/>
      </c>
      <c r="AG295" s="113" t="str">
        <f t="shared" si="70"/>
        <v>NO</v>
      </c>
      <c r="AH295" s="113" t="str">
        <f t="shared" si="71"/>
        <v>O</v>
      </c>
      <c r="AI295" s="113" t="str">
        <f t="shared" si="72"/>
        <v>S</v>
      </c>
      <c r="AJ295" s="116">
        <f t="shared" si="73"/>
        <v>0</v>
      </c>
      <c r="AK295" s="116">
        <f t="shared" si="74"/>
        <v>0</v>
      </c>
      <c r="AL295" s="116">
        <f t="shared" si="75"/>
        <v>0</v>
      </c>
      <c r="AM295" s="119">
        <f t="shared" si="76"/>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2"/>
        <v/>
      </c>
      <c r="Z296" s="45" t="str">
        <f t="shared" si="63"/>
        <v/>
      </c>
      <c r="AA296" s="55" t="str">
        <f t="shared" si="64"/>
        <v>ES</v>
      </c>
      <c r="AB296" s="57" t="str">
        <f t="shared" si="65"/>
        <v>2</v>
      </c>
      <c r="AC296" s="55" t="str">
        <f t="shared" si="66"/>
        <v>Sin observaciones</v>
      </c>
      <c r="AD296" s="106" t="str">
        <f t="shared" si="67"/>
        <v>35</v>
      </c>
      <c r="AE296" s="106" t="str">
        <f t="shared" si="68"/>
        <v/>
      </c>
      <c r="AF296" s="113" t="str">
        <f t="shared" si="69"/>
        <v/>
      </c>
      <c r="AG296" s="113" t="str">
        <f t="shared" si="70"/>
        <v>NO</v>
      </c>
      <c r="AH296" s="113" t="str">
        <f t="shared" si="71"/>
        <v>O</v>
      </c>
      <c r="AI296" s="113" t="str">
        <f t="shared" si="72"/>
        <v>S</v>
      </c>
      <c r="AJ296" s="116">
        <f t="shared" si="73"/>
        <v>0</v>
      </c>
      <c r="AK296" s="116">
        <f t="shared" si="74"/>
        <v>0</v>
      </c>
      <c r="AL296" s="116">
        <f t="shared" si="75"/>
        <v>0</v>
      </c>
      <c r="AM296" s="119">
        <f t="shared" si="76"/>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2"/>
        <v/>
      </c>
      <c r="Z297" s="45" t="str">
        <f t="shared" si="63"/>
        <v/>
      </c>
      <c r="AA297" s="55" t="str">
        <f t="shared" si="64"/>
        <v>ES</v>
      </c>
      <c r="AB297" s="57" t="str">
        <f t="shared" si="65"/>
        <v>2</v>
      </c>
      <c r="AC297" s="55" t="str">
        <f t="shared" si="66"/>
        <v>Sin observaciones</v>
      </c>
      <c r="AD297" s="106" t="str">
        <f t="shared" si="67"/>
        <v>35</v>
      </c>
      <c r="AE297" s="106" t="str">
        <f t="shared" si="68"/>
        <v/>
      </c>
      <c r="AF297" s="113" t="str">
        <f t="shared" si="69"/>
        <v/>
      </c>
      <c r="AG297" s="113" t="str">
        <f t="shared" si="70"/>
        <v>NO</v>
      </c>
      <c r="AH297" s="113" t="str">
        <f t="shared" si="71"/>
        <v>O</v>
      </c>
      <c r="AI297" s="113" t="str">
        <f t="shared" si="72"/>
        <v>S</v>
      </c>
      <c r="AJ297" s="116">
        <f t="shared" si="73"/>
        <v>0</v>
      </c>
      <c r="AK297" s="116">
        <f t="shared" si="74"/>
        <v>0</v>
      </c>
      <c r="AL297" s="116">
        <f t="shared" si="75"/>
        <v>0</v>
      </c>
      <c r="AM297" s="119">
        <f t="shared" si="76"/>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2"/>
        <v/>
      </c>
      <c r="Z298" s="45" t="str">
        <f t="shared" si="63"/>
        <v/>
      </c>
      <c r="AA298" s="55" t="str">
        <f t="shared" si="64"/>
        <v>ES</v>
      </c>
      <c r="AB298" s="57" t="str">
        <f t="shared" si="65"/>
        <v>2</v>
      </c>
      <c r="AC298" s="55" t="str">
        <f t="shared" si="66"/>
        <v>Sin observaciones</v>
      </c>
      <c r="AD298" s="106" t="str">
        <f t="shared" si="67"/>
        <v>35</v>
      </c>
      <c r="AE298" s="106" t="str">
        <f t="shared" si="68"/>
        <v/>
      </c>
      <c r="AF298" s="113" t="str">
        <f t="shared" si="69"/>
        <v/>
      </c>
      <c r="AG298" s="113" t="str">
        <f t="shared" si="70"/>
        <v>NO</v>
      </c>
      <c r="AH298" s="113" t="str">
        <f t="shared" si="71"/>
        <v>O</v>
      </c>
      <c r="AI298" s="113" t="str">
        <f t="shared" si="72"/>
        <v>S</v>
      </c>
      <c r="AJ298" s="116">
        <f t="shared" si="73"/>
        <v>0</v>
      </c>
      <c r="AK298" s="116">
        <f t="shared" si="74"/>
        <v>0</v>
      </c>
      <c r="AL298" s="116">
        <f t="shared" si="75"/>
        <v>0</v>
      </c>
      <c r="AM298" s="119">
        <f t="shared" si="76"/>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2"/>
        <v/>
      </c>
      <c r="Z299" s="45" t="str">
        <f t="shared" si="63"/>
        <v/>
      </c>
      <c r="AA299" s="55" t="str">
        <f t="shared" si="64"/>
        <v>ES</v>
      </c>
      <c r="AB299" s="57" t="str">
        <f t="shared" si="65"/>
        <v>2</v>
      </c>
      <c r="AC299" s="55" t="str">
        <f t="shared" si="66"/>
        <v>Sin observaciones</v>
      </c>
      <c r="AD299" s="106" t="str">
        <f t="shared" si="67"/>
        <v>35</v>
      </c>
      <c r="AE299" s="106" t="str">
        <f t="shared" si="68"/>
        <v/>
      </c>
      <c r="AF299" s="113" t="str">
        <f t="shared" si="69"/>
        <v/>
      </c>
      <c r="AG299" s="113" t="str">
        <f t="shared" si="70"/>
        <v>NO</v>
      </c>
      <c r="AH299" s="113" t="str">
        <f t="shared" si="71"/>
        <v>O</v>
      </c>
      <c r="AI299" s="113" t="str">
        <f t="shared" si="72"/>
        <v>S</v>
      </c>
      <c r="AJ299" s="116">
        <f t="shared" si="73"/>
        <v>0</v>
      </c>
      <c r="AK299" s="116">
        <f t="shared" si="74"/>
        <v>0</v>
      </c>
      <c r="AL299" s="116">
        <f t="shared" si="75"/>
        <v>0</v>
      </c>
      <c r="AM299" s="119">
        <f t="shared" si="76"/>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2"/>
        <v/>
      </c>
      <c r="Z300" s="45" t="str">
        <f t="shared" si="63"/>
        <v/>
      </c>
      <c r="AA300" s="55" t="str">
        <f t="shared" si="64"/>
        <v>ES</v>
      </c>
      <c r="AB300" s="57" t="str">
        <f t="shared" si="65"/>
        <v>2</v>
      </c>
      <c r="AC300" s="55" t="str">
        <f t="shared" si="66"/>
        <v>Sin observaciones</v>
      </c>
      <c r="AD300" s="106" t="str">
        <f t="shared" si="67"/>
        <v>35</v>
      </c>
      <c r="AE300" s="106" t="str">
        <f t="shared" si="68"/>
        <v/>
      </c>
      <c r="AF300" s="113" t="str">
        <f t="shared" si="69"/>
        <v/>
      </c>
      <c r="AG300" s="113" t="str">
        <f t="shared" si="70"/>
        <v>NO</v>
      </c>
      <c r="AH300" s="113" t="str">
        <f t="shared" si="71"/>
        <v>O</v>
      </c>
      <c r="AI300" s="113" t="str">
        <f t="shared" si="72"/>
        <v>S</v>
      </c>
      <c r="AJ300" s="116">
        <f t="shared" si="73"/>
        <v>0</v>
      </c>
      <c r="AK300" s="116">
        <f t="shared" si="74"/>
        <v>0</v>
      </c>
      <c r="AL300" s="116">
        <f t="shared" si="75"/>
        <v>0</v>
      </c>
      <c r="AM300" s="119">
        <f t="shared" si="76"/>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2"/>
        <v/>
      </c>
      <c r="Z301" s="45" t="str">
        <f t="shared" si="63"/>
        <v/>
      </c>
      <c r="AA301" s="55" t="str">
        <f t="shared" si="64"/>
        <v>ES</v>
      </c>
      <c r="AB301" s="57" t="str">
        <f t="shared" si="65"/>
        <v>2</v>
      </c>
      <c r="AC301" s="55" t="str">
        <f t="shared" si="66"/>
        <v>Sin observaciones</v>
      </c>
      <c r="AD301" s="106" t="str">
        <f t="shared" si="67"/>
        <v>35</v>
      </c>
      <c r="AE301" s="106" t="str">
        <f t="shared" si="68"/>
        <v/>
      </c>
      <c r="AF301" s="113" t="str">
        <f t="shared" si="69"/>
        <v/>
      </c>
      <c r="AG301" s="113" t="str">
        <f t="shared" si="70"/>
        <v>NO</v>
      </c>
      <c r="AH301" s="113" t="str">
        <f t="shared" si="71"/>
        <v>O</v>
      </c>
      <c r="AI301" s="113" t="str">
        <f t="shared" si="72"/>
        <v>S</v>
      </c>
      <c r="AJ301" s="116">
        <f t="shared" si="73"/>
        <v>0</v>
      </c>
      <c r="AK301" s="116">
        <f t="shared" si="74"/>
        <v>0</v>
      </c>
      <c r="AL301" s="116">
        <f t="shared" si="75"/>
        <v>0</v>
      </c>
      <c r="AM301" s="119">
        <f t="shared" si="76"/>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2"/>
        <v/>
      </c>
      <c r="Z302" s="45" t="str">
        <f t="shared" si="63"/>
        <v/>
      </c>
      <c r="AA302" s="55" t="str">
        <f t="shared" si="64"/>
        <v>ES</v>
      </c>
      <c r="AB302" s="57" t="str">
        <f t="shared" si="65"/>
        <v>2</v>
      </c>
      <c r="AC302" s="55" t="str">
        <f t="shared" si="66"/>
        <v>Sin observaciones</v>
      </c>
      <c r="AD302" s="106" t="str">
        <f t="shared" si="67"/>
        <v>35</v>
      </c>
      <c r="AE302" s="106" t="str">
        <f t="shared" si="68"/>
        <v/>
      </c>
      <c r="AF302" s="113" t="str">
        <f t="shared" si="69"/>
        <v/>
      </c>
      <c r="AG302" s="113" t="str">
        <f t="shared" si="70"/>
        <v>NO</v>
      </c>
      <c r="AH302" s="113" t="str">
        <f t="shared" si="71"/>
        <v>O</v>
      </c>
      <c r="AI302" s="113" t="str">
        <f t="shared" si="72"/>
        <v>S</v>
      </c>
      <c r="AJ302" s="116">
        <f t="shared" si="73"/>
        <v>0</v>
      </c>
      <c r="AK302" s="116">
        <f t="shared" si="74"/>
        <v>0</v>
      </c>
      <c r="AL302" s="116">
        <f t="shared" si="75"/>
        <v>0</v>
      </c>
      <c r="AM302" s="119">
        <f t="shared" si="76"/>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2"/>
        <v/>
      </c>
      <c r="Z303" s="45" t="str">
        <f t="shared" si="63"/>
        <v/>
      </c>
      <c r="AA303" s="55" t="str">
        <f t="shared" si="64"/>
        <v>ES</v>
      </c>
      <c r="AB303" s="57" t="str">
        <f t="shared" si="65"/>
        <v>2</v>
      </c>
      <c r="AC303" s="55" t="str">
        <f t="shared" si="66"/>
        <v>Sin observaciones</v>
      </c>
      <c r="AD303" s="106" t="str">
        <f t="shared" si="67"/>
        <v>35</v>
      </c>
      <c r="AE303" s="106" t="str">
        <f t="shared" si="68"/>
        <v/>
      </c>
      <c r="AF303" s="113" t="str">
        <f t="shared" si="69"/>
        <v/>
      </c>
      <c r="AG303" s="113" t="str">
        <f t="shared" si="70"/>
        <v>NO</v>
      </c>
      <c r="AH303" s="113" t="str">
        <f t="shared" si="71"/>
        <v>O</v>
      </c>
      <c r="AI303" s="113" t="str">
        <f t="shared" si="72"/>
        <v>S</v>
      </c>
      <c r="AJ303" s="116">
        <f t="shared" si="73"/>
        <v>0</v>
      </c>
      <c r="AK303" s="116">
        <f t="shared" si="74"/>
        <v>0</v>
      </c>
      <c r="AL303" s="116">
        <f t="shared" si="75"/>
        <v>0</v>
      </c>
      <c r="AM303" s="119">
        <f t="shared" si="76"/>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2"/>
        <v/>
      </c>
      <c r="Z304" s="45" t="str">
        <f t="shared" si="63"/>
        <v/>
      </c>
      <c r="AA304" s="55" t="str">
        <f t="shared" si="64"/>
        <v>ES</v>
      </c>
      <c r="AB304" s="57" t="str">
        <f t="shared" si="65"/>
        <v>2</v>
      </c>
      <c r="AC304" s="55" t="str">
        <f t="shared" si="66"/>
        <v>Sin observaciones</v>
      </c>
      <c r="AD304" s="106" t="str">
        <f t="shared" si="67"/>
        <v>35</v>
      </c>
      <c r="AE304" s="106" t="str">
        <f t="shared" si="68"/>
        <v/>
      </c>
      <c r="AF304" s="113" t="str">
        <f t="shared" si="69"/>
        <v/>
      </c>
      <c r="AG304" s="113" t="str">
        <f t="shared" si="70"/>
        <v>NO</v>
      </c>
      <c r="AH304" s="113" t="str">
        <f t="shared" si="71"/>
        <v>O</v>
      </c>
      <c r="AI304" s="113" t="str">
        <f t="shared" si="72"/>
        <v>S</v>
      </c>
      <c r="AJ304" s="116">
        <f t="shared" si="73"/>
        <v>0</v>
      </c>
      <c r="AK304" s="116">
        <f t="shared" si="74"/>
        <v>0</v>
      </c>
      <c r="AL304" s="116">
        <f t="shared" si="75"/>
        <v>0</v>
      </c>
      <c r="AM304" s="119">
        <f t="shared" si="76"/>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2"/>
        <v/>
      </c>
      <c r="Z305" s="45" t="str">
        <f t="shared" si="63"/>
        <v/>
      </c>
      <c r="AA305" s="55" t="str">
        <f t="shared" si="64"/>
        <v>ES</v>
      </c>
      <c r="AB305" s="57" t="str">
        <f t="shared" si="65"/>
        <v>2</v>
      </c>
      <c r="AC305" s="55" t="str">
        <f t="shared" si="66"/>
        <v>Sin observaciones</v>
      </c>
      <c r="AD305" s="106" t="str">
        <f t="shared" si="67"/>
        <v>35</v>
      </c>
      <c r="AE305" s="106" t="str">
        <f t="shared" si="68"/>
        <v/>
      </c>
      <c r="AF305" s="113" t="str">
        <f t="shared" si="69"/>
        <v/>
      </c>
      <c r="AG305" s="113" t="str">
        <f t="shared" si="70"/>
        <v>NO</v>
      </c>
      <c r="AH305" s="113" t="str">
        <f t="shared" si="71"/>
        <v>O</v>
      </c>
      <c r="AI305" s="113" t="str">
        <f t="shared" si="72"/>
        <v>S</v>
      </c>
      <c r="AJ305" s="116">
        <f t="shared" si="73"/>
        <v>0</v>
      </c>
      <c r="AK305" s="116">
        <f t="shared" si="74"/>
        <v>0</v>
      </c>
      <c r="AL305" s="116">
        <f t="shared" si="75"/>
        <v>0</v>
      </c>
      <c r="AM305" s="119">
        <f t="shared" si="76"/>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2"/>
        <v/>
      </c>
      <c r="Z306" s="45" t="str">
        <f t="shared" si="63"/>
        <v/>
      </c>
      <c r="AA306" s="55" t="str">
        <f t="shared" si="64"/>
        <v>ES</v>
      </c>
      <c r="AB306" s="57" t="str">
        <f t="shared" si="65"/>
        <v>2</v>
      </c>
      <c r="AC306" s="55" t="str">
        <f t="shared" si="66"/>
        <v>Sin observaciones</v>
      </c>
      <c r="AD306" s="106" t="str">
        <f t="shared" si="67"/>
        <v>35</v>
      </c>
      <c r="AE306" s="106" t="str">
        <f t="shared" si="68"/>
        <v/>
      </c>
      <c r="AF306" s="113" t="str">
        <f t="shared" si="69"/>
        <v/>
      </c>
      <c r="AG306" s="113" t="str">
        <f t="shared" si="70"/>
        <v>NO</v>
      </c>
      <c r="AH306" s="113" t="str">
        <f t="shared" si="71"/>
        <v>O</v>
      </c>
      <c r="AI306" s="113" t="str">
        <f t="shared" si="72"/>
        <v>S</v>
      </c>
      <c r="AJ306" s="116">
        <f t="shared" si="73"/>
        <v>0</v>
      </c>
      <c r="AK306" s="116">
        <f t="shared" si="74"/>
        <v>0</v>
      </c>
      <c r="AL306" s="116">
        <f t="shared" si="75"/>
        <v>0</v>
      </c>
      <c r="AM306" s="119">
        <f t="shared" si="76"/>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2"/>
        <v/>
      </c>
      <c r="Z307" s="45" t="str">
        <f t="shared" si="63"/>
        <v/>
      </c>
      <c r="AA307" s="55" t="str">
        <f t="shared" si="64"/>
        <v>ES</v>
      </c>
      <c r="AB307" s="57" t="str">
        <f t="shared" si="65"/>
        <v>2</v>
      </c>
      <c r="AC307" s="55" t="str">
        <f t="shared" si="66"/>
        <v>Sin observaciones</v>
      </c>
      <c r="AD307" s="106" t="str">
        <f t="shared" si="67"/>
        <v>35</v>
      </c>
      <c r="AE307" s="106" t="str">
        <f t="shared" si="68"/>
        <v/>
      </c>
      <c r="AF307" s="113" t="str">
        <f t="shared" si="69"/>
        <v/>
      </c>
      <c r="AG307" s="113" t="str">
        <f t="shared" si="70"/>
        <v>NO</v>
      </c>
      <c r="AH307" s="113" t="str">
        <f t="shared" si="71"/>
        <v>O</v>
      </c>
      <c r="AI307" s="113" t="str">
        <f t="shared" si="72"/>
        <v>S</v>
      </c>
      <c r="AJ307" s="116">
        <f t="shared" si="73"/>
        <v>0</v>
      </c>
      <c r="AK307" s="116">
        <f t="shared" si="74"/>
        <v>0</v>
      </c>
      <c r="AL307" s="116">
        <f t="shared" si="75"/>
        <v>0</v>
      </c>
      <c r="AM307" s="119">
        <f t="shared" si="76"/>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2"/>
        <v/>
      </c>
      <c r="Z308" s="45" t="str">
        <f t="shared" si="63"/>
        <v/>
      </c>
      <c r="AA308" s="55" t="str">
        <f t="shared" si="64"/>
        <v>ES</v>
      </c>
      <c r="AB308" s="57" t="str">
        <f t="shared" si="65"/>
        <v>2</v>
      </c>
      <c r="AC308" s="55" t="str">
        <f t="shared" si="66"/>
        <v>Sin observaciones</v>
      </c>
      <c r="AD308" s="106" t="str">
        <f t="shared" si="67"/>
        <v>35</v>
      </c>
      <c r="AE308" s="106" t="str">
        <f t="shared" si="68"/>
        <v/>
      </c>
      <c r="AF308" s="113" t="str">
        <f t="shared" si="69"/>
        <v/>
      </c>
      <c r="AG308" s="113" t="str">
        <f t="shared" si="70"/>
        <v>NO</v>
      </c>
      <c r="AH308" s="113" t="str">
        <f t="shared" si="71"/>
        <v>O</v>
      </c>
      <c r="AI308" s="113" t="str">
        <f t="shared" si="72"/>
        <v>S</v>
      </c>
      <c r="AJ308" s="116">
        <f t="shared" si="73"/>
        <v>0</v>
      </c>
      <c r="AK308" s="116">
        <f t="shared" si="74"/>
        <v>0</v>
      </c>
      <c r="AL308" s="116">
        <f t="shared" si="75"/>
        <v>0</v>
      </c>
      <c r="AM308" s="119">
        <f t="shared" si="76"/>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2"/>
        <v/>
      </c>
      <c r="Z309" s="45" t="str">
        <f t="shared" si="63"/>
        <v/>
      </c>
      <c r="AA309" s="55" t="str">
        <f t="shared" si="64"/>
        <v>ES</v>
      </c>
      <c r="AB309" s="57" t="str">
        <f t="shared" si="65"/>
        <v>2</v>
      </c>
      <c r="AC309" s="55" t="str">
        <f t="shared" si="66"/>
        <v>Sin observaciones</v>
      </c>
      <c r="AD309" s="106" t="str">
        <f t="shared" si="67"/>
        <v>35</v>
      </c>
      <c r="AE309" s="106" t="str">
        <f t="shared" si="68"/>
        <v/>
      </c>
      <c r="AF309" s="113" t="str">
        <f t="shared" si="69"/>
        <v/>
      </c>
      <c r="AG309" s="113" t="str">
        <f t="shared" si="70"/>
        <v>NO</v>
      </c>
      <c r="AH309" s="113" t="str">
        <f t="shared" si="71"/>
        <v>O</v>
      </c>
      <c r="AI309" s="113" t="str">
        <f t="shared" si="72"/>
        <v>S</v>
      </c>
      <c r="AJ309" s="116">
        <f t="shared" si="73"/>
        <v>0</v>
      </c>
      <c r="AK309" s="116">
        <f t="shared" si="74"/>
        <v>0</v>
      </c>
      <c r="AL309" s="116">
        <f t="shared" si="75"/>
        <v>0</v>
      </c>
      <c r="AM309" s="119">
        <f t="shared" si="76"/>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2"/>
        <v/>
      </c>
      <c r="Z310" s="45" t="str">
        <f t="shared" si="63"/>
        <v/>
      </c>
      <c r="AA310" s="55" t="str">
        <f t="shared" si="64"/>
        <v>ES</v>
      </c>
      <c r="AB310" s="57" t="str">
        <f t="shared" si="65"/>
        <v>2</v>
      </c>
      <c r="AC310" s="55" t="str">
        <f t="shared" si="66"/>
        <v>Sin observaciones</v>
      </c>
      <c r="AD310" s="106" t="str">
        <f t="shared" si="67"/>
        <v>35</v>
      </c>
      <c r="AE310" s="106" t="str">
        <f t="shared" si="68"/>
        <v/>
      </c>
      <c r="AF310" s="113" t="str">
        <f t="shared" si="69"/>
        <v/>
      </c>
      <c r="AG310" s="113" t="str">
        <f t="shared" si="70"/>
        <v>NO</v>
      </c>
      <c r="AH310" s="113" t="str">
        <f t="shared" si="71"/>
        <v>O</v>
      </c>
      <c r="AI310" s="113" t="str">
        <f t="shared" si="72"/>
        <v>S</v>
      </c>
      <c r="AJ310" s="116">
        <f t="shared" si="73"/>
        <v>0</v>
      </c>
      <c r="AK310" s="116">
        <f t="shared" si="74"/>
        <v>0</v>
      </c>
      <c r="AL310" s="116">
        <f t="shared" si="75"/>
        <v>0</v>
      </c>
      <c r="AM310" s="119">
        <f t="shared" si="76"/>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2"/>
        <v/>
      </c>
      <c r="Z311" s="45" t="str">
        <f t="shared" si="63"/>
        <v/>
      </c>
      <c r="AA311" s="55" t="str">
        <f t="shared" si="64"/>
        <v>ES</v>
      </c>
      <c r="AB311" s="57" t="str">
        <f t="shared" si="65"/>
        <v>2</v>
      </c>
      <c r="AC311" s="55" t="str">
        <f t="shared" si="66"/>
        <v>Sin observaciones</v>
      </c>
      <c r="AD311" s="106" t="str">
        <f t="shared" si="67"/>
        <v>35</v>
      </c>
      <c r="AE311" s="106" t="str">
        <f t="shared" si="68"/>
        <v/>
      </c>
      <c r="AF311" s="113" t="str">
        <f t="shared" si="69"/>
        <v/>
      </c>
      <c r="AG311" s="113" t="str">
        <f t="shared" si="70"/>
        <v>NO</v>
      </c>
      <c r="AH311" s="113" t="str">
        <f t="shared" si="71"/>
        <v>O</v>
      </c>
      <c r="AI311" s="113" t="str">
        <f t="shared" si="72"/>
        <v>S</v>
      </c>
      <c r="AJ311" s="116">
        <f t="shared" si="73"/>
        <v>0</v>
      </c>
      <c r="AK311" s="116">
        <f t="shared" si="74"/>
        <v>0</v>
      </c>
      <c r="AL311" s="116">
        <f t="shared" si="75"/>
        <v>0</v>
      </c>
      <c r="AM311" s="119">
        <f t="shared" si="76"/>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2"/>
        <v/>
      </c>
      <c r="Z312" s="45" t="str">
        <f t="shared" si="63"/>
        <v/>
      </c>
      <c r="AA312" s="55" t="str">
        <f t="shared" si="64"/>
        <v>ES</v>
      </c>
      <c r="AB312" s="57" t="str">
        <f t="shared" si="65"/>
        <v>2</v>
      </c>
      <c r="AC312" s="55" t="str">
        <f t="shared" si="66"/>
        <v>Sin observaciones</v>
      </c>
      <c r="AD312" s="106" t="str">
        <f t="shared" si="67"/>
        <v>35</v>
      </c>
      <c r="AE312" s="106" t="str">
        <f t="shared" si="68"/>
        <v/>
      </c>
      <c r="AF312" s="113" t="str">
        <f t="shared" si="69"/>
        <v/>
      </c>
      <c r="AG312" s="113" t="str">
        <f t="shared" si="70"/>
        <v>NO</v>
      </c>
      <c r="AH312" s="113" t="str">
        <f t="shared" si="71"/>
        <v>O</v>
      </c>
      <c r="AI312" s="113" t="str">
        <f t="shared" si="72"/>
        <v>S</v>
      </c>
      <c r="AJ312" s="116">
        <f t="shared" si="73"/>
        <v>0</v>
      </c>
      <c r="AK312" s="116">
        <f t="shared" si="74"/>
        <v>0</v>
      </c>
      <c r="AL312" s="116">
        <f t="shared" si="75"/>
        <v>0</v>
      </c>
      <c r="AM312" s="119">
        <f t="shared" si="76"/>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2"/>
        <v/>
      </c>
      <c r="Z313" s="45" t="str">
        <f t="shared" si="63"/>
        <v/>
      </c>
      <c r="AA313" s="55" t="str">
        <f t="shared" si="64"/>
        <v>ES</v>
      </c>
      <c r="AB313" s="57" t="str">
        <f t="shared" si="65"/>
        <v>2</v>
      </c>
      <c r="AC313" s="55" t="str">
        <f t="shared" si="66"/>
        <v>Sin observaciones</v>
      </c>
      <c r="AD313" s="106" t="str">
        <f t="shared" si="67"/>
        <v>35</v>
      </c>
      <c r="AE313" s="106" t="str">
        <f t="shared" si="68"/>
        <v/>
      </c>
      <c r="AF313" s="113" t="str">
        <f t="shared" si="69"/>
        <v/>
      </c>
      <c r="AG313" s="113" t="str">
        <f t="shared" si="70"/>
        <v>NO</v>
      </c>
      <c r="AH313" s="113" t="str">
        <f t="shared" si="71"/>
        <v>O</v>
      </c>
      <c r="AI313" s="113" t="str">
        <f t="shared" si="72"/>
        <v>S</v>
      </c>
      <c r="AJ313" s="116">
        <f t="shared" si="73"/>
        <v>0</v>
      </c>
      <c r="AK313" s="116">
        <f t="shared" si="74"/>
        <v>0</v>
      </c>
      <c r="AL313" s="116">
        <f t="shared" si="75"/>
        <v>0</v>
      </c>
      <c r="AM313" s="119">
        <f t="shared" si="76"/>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2"/>
        <v/>
      </c>
      <c r="Z314" s="45" t="str">
        <f t="shared" si="63"/>
        <v/>
      </c>
      <c r="AA314" s="55" t="str">
        <f t="shared" si="64"/>
        <v>ES</v>
      </c>
      <c r="AB314" s="57" t="str">
        <f t="shared" si="65"/>
        <v>2</v>
      </c>
      <c r="AC314" s="55" t="str">
        <f t="shared" si="66"/>
        <v>Sin observaciones</v>
      </c>
      <c r="AD314" s="106" t="str">
        <f t="shared" si="67"/>
        <v>35</v>
      </c>
      <c r="AE314" s="106" t="str">
        <f t="shared" si="68"/>
        <v/>
      </c>
      <c r="AF314" s="113" t="str">
        <f t="shared" si="69"/>
        <v/>
      </c>
      <c r="AG314" s="113" t="str">
        <f t="shared" si="70"/>
        <v>NO</v>
      </c>
      <c r="AH314" s="113" t="str">
        <f t="shared" si="71"/>
        <v>O</v>
      </c>
      <c r="AI314" s="113" t="str">
        <f t="shared" si="72"/>
        <v>S</v>
      </c>
      <c r="AJ314" s="116">
        <f t="shared" si="73"/>
        <v>0</v>
      </c>
      <c r="AK314" s="116">
        <f t="shared" si="74"/>
        <v>0</v>
      </c>
      <c r="AL314" s="116">
        <f t="shared" si="75"/>
        <v>0</v>
      </c>
      <c r="AM314" s="119">
        <f t="shared" si="76"/>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2"/>
        <v/>
      </c>
      <c r="Z315" s="45" t="str">
        <f t="shared" si="63"/>
        <v/>
      </c>
      <c r="AA315" s="55" t="str">
        <f t="shared" si="64"/>
        <v>ES</v>
      </c>
      <c r="AB315" s="57" t="str">
        <f t="shared" si="65"/>
        <v>2</v>
      </c>
      <c r="AC315" s="55" t="str">
        <f t="shared" si="66"/>
        <v>Sin observaciones</v>
      </c>
      <c r="AD315" s="106" t="str">
        <f t="shared" si="67"/>
        <v>35</v>
      </c>
      <c r="AE315" s="106" t="str">
        <f t="shared" si="68"/>
        <v/>
      </c>
      <c r="AF315" s="113" t="str">
        <f t="shared" si="69"/>
        <v/>
      </c>
      <c r="AG315" s="113" t="str">
        <f t="shared" si="70"/>
        <v>NO</v>
      </c>
      <c r="AH315" s="113" t="str">
        <f t="shared" si="71"/>
        <v>O</v>
      </c>
      <c r="AI315" s="113" t="str">
        <f t="shared" si="72"/>
        <v>S</v>
      </c>
      <c r="AJ315" s="116">
        <f t="shared" si="73"/>
        <v>0</v>
      </c>
      <c r="AK315" s="116">
        <f t="shared" si="74"/>
        <v>0</v>
      </c>
      <c r="AL315" s="116">
        <f t="shared" si="75"/>
        <v>0</v>
      </c>
      <c r="AM315" s="119">
        <f t="shared" si="76"/>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2"/>
        <v/>
      </c>
      <c r="Z316" s="45" t="str">
        <f t="shared" si="63"/>
        <v/>
      </c>
      <c r="AA316" s="55" t="str">
        <f t="shared" si="64"/>
        <v>ES</v>
      </c>
      <c r="AB316" s="57" t="str">
        <f t="shared" si="65"/>
        <v>2</v>
      </c>
      <c r="AC316" s="55" t="str">
        <f t="shared" si="66"/>
        <v>Sin observaciones</v>
      </c>
      <c r="AD316" s="106" t="str">
        <f t="shared" si="67"/>
        <v>35</v>
      </c>
      <c r="AE316" s="106" t="str">
        <f t="shared" si="68"/>
        <v/>
      </c>
      <c r="AF316" s="113" t="str">
        <f t="shared" si="69"/>
        <v/>
      </c>
      <c r="AG316" s="113" t="str">
        <f t="shared" si="70"/>
        <v>NO</v>
      </c>
      <c r="AH316" s="113" t="str">
        <f t="shared" si="71"/>
        <v>O</v>
      </c>
      <c r="AI316" s="113" t="str">
        <f t="shared" si="72"/>
        <v>S</v>
      </c>
      <c r="AJ316" s="116">
        <f t="shared" si="73"/>
        <v>0</v>
      </c>
      <c r="AK316" s="116">
        <f t="shared" si="74"/>
        <v>0</v>
      </c>
      <c r="AL316" s="116">
        <f t="shared" si="75"/>
        <v>0</v>
      </c>
      <c r="AM316" s="119">
        <f t="shared" si="76"/>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2"/>
        <v/>
      </c>
      <c r="Z317" s="45" t="str">
        <f t="shared" si="63"/>
        <v/>
      </c>
      <c r="AA317" s="55" t="str">
        <f t="shared" si="64"/>
        <v>ES</v>
      </c>
      <c r="AB317" s="57" t="str">
        <f t="shared" si="65"/>
        <v>2</v>
      </c>
      <c r="AC317" s="55" t="str">
        <f t="shared" si="66"/>
        <v>Sin observaciones</v>
      </c>
      <c r="AD317" s="106" t="str">
        <f t="shared" si="67"/>
        <v>35</v>
      </c>
      <c r="AE317" s="106" t="str">
        <f t="shared" si="68"/>
        <v/>
      </c>
      <c r="AF317" s="113" t="str">
        <f t="shared" si="69"/>
        <v/>
      </c>
      <c r="AG317" s="113" t="str">
        <f t="shared" si="70"/>
        <v>NO</v>
      </c>
      <c r="AH317" s="113" t="str">
        <f t="shared" si="71"/>
        <v>O</v>
      </c>
      <c r="AI317" s="113" t="str">
        <f t="shared" si="72"/>
        <v>S</v>
      </c>
      <c r="AJ317" s="116">
        <f t="shared" si="73"/>
        <v>0</v>
      </c>
      <c r="AK317" s="116">
        <f t="shared" si="74"/>
        <v>0</v>
      </c>
      <c r="AL317" s="116">
        <f t="shared" si="75"/>
        <v>0</v>
      </c>
      <c r="AM317" s="119">
        <f t="shared" si="76"/>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2"/>
        <v/>
      </c>
      <c r="Z318" s="45" t="str">
        <f t="shared" si="63"/>
        <v/>
      </c>
      <c r="AA318" s="55" t="str">
        <f t="shared" si="64"/>
        <v>ES</v>
      </c>
      <c r="AB318" s="57" t="str">
        <f t="shared" si="65"/>
        <v>2</v>
      </c>
      <c r="AC318" s="55" t="str">
        <f t="shared" si="66"/>
        <v>Sin observaciones</v>
      </c>
      <c r="AD318" s="106" t="str">
        <f t="shared" si="67"/>
        <v>35</v>
      </c>
      <c r="AE318" s="106" t="str">
        <f t="shared" si="68"/>
        <v/>
      </c>
      <c r="AF318" s="113" t="str">
        <f t="shared" si="69"/>
        <v/>
      </c>
      <c r="AG318" s="113" t="str">
        <f t="shared" si="70"/>
        <v>NO</v>
      </c>
      <c r="AH318" s="113" t="str">
        <f t="shared" si="71"/>
        <v>O</v>
      </c>
      <c r="AI318" s="113" t="str">
        <f t="shared" si="72"/>
        <v>S</v>
      </c>
      <c r="AJ318" s="116">
        <f t="shared" si="73"/>
        <v>0</v>
      </c>
      <c r="AK318" s="116">
        <f t="shared" si="74"/>
        <v>0</v>
      </c>
      <c r="AL318" s="116">
        <f t="shared" si="75"/>
        <v>0</v>
      </c>
      <c r="AM318" s="119">
        <f t="shared" si="76"/>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2"/>
        <v/>
      </c>
      <c r="Z319" s="45" t="str">
        <f t="shared" si="63"/>
        <v/>
      </c>
      <c r="AA319" s="55" t="str">
        <f t="shared" si="64"/>
        <v>ES</v>
      </c>
      <c r="AB319" s="57" t="str">
        <f t="shared" si="65"/>
        <v>2</v>
      </c>
      <c r="AC319" s="55" t="str">
        <f t="shared" si="66"/>
        <v>Sin observaciones</v>
      </c>
      <c r="AD319" s="106" t="str">
        <f t="shared" si="67"/>
        <v>35</v>
      </c>
      <c r="AE319" s="106" t="str">
        <f t="shared" si="68"/>
        <v/>
      </c>
      <c r="AF319" s="113" t="str">
        <f t="shared" si="69"/>
        <v/>
      </c>
      <c r="AG319" s="113" t="str">
        <f t="shared" si="70"/>
        <v>NO</v>
      </c>
      <c r="AH319" s="113" t="str">
        <f t="shared" si="71"/>
        <v>O</v>
      </c>
      <c r="AI319" s="113" t="str">
        <f t="shared" si="72"/>
        <v>S</v>
      </c>
      <c r="AJ319" s="116">
        <f t="shared" si="73"/>
        <v>0</v>
      </c>
      <c r="AK319" s="116">
        <f t="shared" si="74"/>
        <v>0</v>
      </c>
      <c r="AL319" s="116">
        <f t="shared" si="75"/>
        <v>0</v>
      </c>
      <c r="AM319" s="119">
        <f t="shared" si="76"/>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2"/>
        <v/>
      </c>
      <c r="Z320" s="45" t="str">
        <f t="shared" si="63"/>
        <v/>
      </c>
      <c r="AA320" s="55" t="str">
        <f t="shared" si="64"/>
        <v>ES</v>
      </c>
      <c r="AB320" s="57" t="str">
        <f t="shared" si="65"/>
        <v>2</v>
      </c>
      <c r="AC320" s="55" t="str">
        <f t="shared" si="66"/>
        <v>Sin observaciones</v>
      </c>
      <c r="AD320" s="106" t="str">
        <f t="shared" si="67"/>
        <v>35</v>
      </c>
      <c r="AE320" s="106" t="str">
        <f t="shared" si="68"/>
        <v/>
      </c>
      <c r="AF320" s="113" t="str">
        <f t="shared" si="69"/>
        <v/>
      </c>
      <c r="AG320" s="113" t="str">
        <f t="shared" si="70"/>
        <v>NO</v>
      </c>
      <c r="AH320" s="113" t="str">
        <f t="shared" si="71"/>
        <v>O</v>
      </c>
      <c r="AI320" s="113" t="str">
        <f t="shared" si="72"/>
        <v>S</v>
      </c>
      <c r="AJ320" s="116">
        <f t="shared" si="73"/>
        <v>0</v>
      </c>
      <c r="AK320" s="116">
        <f t="shared" si="74"/>
        <v>0</v>
      </c>
      <c r="AL320" s="116">
        <f t="shared" si="75"/>
        <v>0</v>
      </c>
      <c r="AM320" s="119">
        <f t="shared" si="76"/>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2"/>
        <v/>
      </c>
      <c r="Z321" s="45" t="str">
        <f t="shared" si="63"/>
        <v/>
      </c>
      <c r="AA321" s="55" t="str">
        <f t="shared" si="64"/>
        <v>ES</v>
      </c>
      <c r="AB321" s="57" t="str">
        <f t="shared" si="65"/>
        <v>2</v>
      </c>
      <c r="AC321" s="55" t="str">
        <f t="shared" si="66"/>
        <v>Sin observaciones</v>
      </c>
      <c r="AD321" s="106" t="str">
        <f t="shared" si="67"/>
        <v>35</v>
      </c>
      <c r="AE321" s="106" t="str">
        <f t="shared" si="68"/>
        <v/>
      </c>
      <c r="AF321" s="113" t="str">
        <f t="shared" si="69"/>
        <v/>
      </c>
      <c r="AG321" s="113" t="str">
        <f t="shared" si="70"/>
        <v>NO</v>
      </c>
      <c r="AH321" s="113" t="str">
        <f t="shared" si="71"/>
        <v>O</v>
      </c>
      <c r="AI321" s="113" t="str">
        <f t="shared" si="72"/>
        <v>S</v>
      </c>
      <c r="AJ321" s="116">
        <f t="shared" si="73"/>
        <v>0</v>
      </c>
      <c r="AK321" s="116">
        <f t="shared" si="74"/>
        <v>0</v>
      </c>
      <c r="AL321" s="116">
        <f t="shared" si="75"/>
        <v>0</v>
      </c>
      <c r="AM321" s="119">
        <f t="shared" si="76"/>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2"/>
        <v/>
      </c>
      <c r="Z322" s="45" t="str">
        <f t="shared" si="63"/>
        <v/>
      </c>
      <c r="AA322" s="55" t="str">
        <f t="shared" si="64"/>
        <v>ES</v>
      </c>
      <c r="AB322" s="57" t="str">
        <f t="shared" si="65"/>
        <v>2</v>
      </c>
      <c r="AC322" s="55" t="str">
        <f t="shared" si="66"/>
        <v>Sin observaciones</v>
      </c>
      <c r="AD322" s="106" t="str">
        <f t="shared" si="67"/>
        <v>35</v>
      </c>
      <c r="AE322" s="106" t="str">
        <f t="shared" si="68"/>
        <v/>
      </c>
      <c r="AF322" s="113" t="str">
        <f t="shared" si="69"/>
        <v/>
      </c>
      <c r="AG322" s="113" t="str">
        <f t="shared" si="70"/>
        <v>NO</v>
      </c>
      <c r="AH322" s="113" t="str">
        <f t="shared" si="71"/>
        <v>O</v>
      </c>
      <c r="AI322" s="113" t="str">
        <f t="shared" si="72"/>
        <v>S</v>
      </c>
      <c r="AJ322" s="116">
        <f t="shared" si="73"/>
        <v>0</v>
      </c>
      <c r="AK322" s="116">
        <f t="shared" si="74"/>
        <v>0</v>
      </c>
      <c r="AL322" s="116">
        <f t="shared" si="75"/>
        <v>0</v>
      </c>
      <c r="AM322" s="119">
        <f t="shared" si="76"/>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7">IF(ISBLANK(A323),"",CONCATENATE($BF$10,"-",MID($BF$9,3,2),"-M_",A323))</f>
        <v/>
      </c>
      <c r="Z323" s="45" t="str">
        <f t="shared" ref="Z323:Z386" si="78">IF(ISBLANK(B323),"",VLOOKUP(B323,$BM$2:$BN$5,2,FALSE))</f>
        <v/>
      </c>
      <c r="AA323" s="55" t="str">
        <f t="shared" ref="AA323:AA386" si="79">UPPER(IF(ISBLANK(V323),"ES",V323))</f>
        <v>ES</v>
      </c>
      <c r="AB323" s="57" t="str">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S</v>
      </c>
      <c r="AJ323" s="116">
        <f t="shared" ref="AJ323:AJ386" si="88">ROUND(SUM(I323+J323),0)</f>
        <v>0</v>
      </c>
      <c r="AK323" s="116">
        <f t="shared" ref="AK323:AK386" si="89">ROUND(H323,0)</f>
        <v>0</v>
      </c>
      <c r="AL323" s="116">
        <f t="shared" ref="AL323:AL386" si="90">ROUND(SUM(K323+L323),0)</f>
        <v>0</v>
      </c>
      <c r="AM323" s="119">
        <f t="shared" ref="AM323:AM386" si="91">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7"/>
        <v/>
      </c>
      <c r="Z324" s="45" t="str">
        <f t="shared" si="78"/>
        <v/>
      </c>
      <c r="AA324" s="55" t="str">
        <f t="shared" si="79"/>
        <v>ES</v>
      </c>
      <c r="AB324" s="57" t="str">
        <f t="shared" si="80"/>
        <v>2</v>
      </c>
      <c r="AC324" s="55" t="str">
        <f t="shared" si="81"/>
        <v>Sin observaciones</v>
      </c>
      <c r="AD324" s="106" t="str">
        <f t="shared" si="82"/>
        <v>35</v>
      </c>
      <c r="AE324" s="106" t="str">
        <f t="shared" si="83"/>
        <v/>
      </c>
      <c r="AF324" s="113" t="str">
        <f t="shared" si="84"/>
        <v/>
      </c>
      <c r="AG324" s="113" t="str">
        <f t="shared" si="85"/>
        <v>NO</v>
      </c>
      <c r="AH324" s="113" t="str">
        <f t="shared" si="86"/>
        <v>O</v>
      </c>
      <c r="AI324" s="113" t="str">
        <f t="shared" si="87"/>
        <v>S</v>
      </c>
      <c r="AJ324" s="116">
        <f t="shared" si="88"/>
        <v>0</v>
      </c>
      <c r="AK324" s="116">
        <f t="shared" si="89"/>
        <v>0</v>
      </c>
      <c r="AL324" s="116">
        <f t="shared" si="90"/>
        <v>0</v>
      </c>
      <c r="AM324" s="119">
        <f t="shared" si="91"/>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7"/>
        <v/>
      </c>
      <c r="Z325" s="45" t="str">
        <f t="shared" si="78"/>
        <v/>
      </c>
      <c r="AA325" s="55" t="str">
        <f t="shared" si="79"/>
        <v>ES</v>
      </c>
      <c r="AB325" s="57" t="str">
        <f t="shared" si="80"/>
        <v>2</v>
      </c>
      <c r="AC325" s="55" t="str">
        <f t="shared" si="81"/>
        <v>Sin observaciones</v>
      </c>
      <c r="AD325" s="106" t="str">
        <f t="shared" si="82"/>
        <v>35</v>
      </c>
      <c r="AE325" s="106" t="str">
        <f t="shared" si="83"/>
        <v/>
      </c>
      <c r="AF325" s="113" t="str">
        <f t="shared" si="84"/>
        <v/>
      </c>
      <c r="AG325" s="113" t="str">
        <f t="shared" si="85"/>
        <v>NO</v>
      </c>
      <c r="AH325" s="113" t="str">
        <f t="shared" si="86"/>
        <v>O</v>
      </c>
      <c r="AI325" s="113" t="str">
        <f t="shared" si="87"/>
        <v>S</v>
      </c>
      <c r="AJ325" s="116">
        <f t="shared" si="88"/>
        <v>0</v>
      </c>
      <c r="AK325" s="116">
        <f t="shared" si="89"/>
        <v>0</v>
      </c>
      <c r="AL325" s="116">
        <f t="shared" si="90"/>
        <v>0</v>
      </c>
      <c r="AM325" s="119">
        <f t="shared" si="91"/>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7"/>
        <v/>
      </c>
      <c r="Z326" s="45" t="str">
        <f t="shared" si="78"/>
        <v/>
      </c>
      <c r="AA326" s="55" t="str">
        <f t="shared" si="79"/>
        <v>ES</v>
      </c>
      <c r="AB326" s="57" t="str">
        <f t="shared" si="80"/>
        <v>2</v>
      </c>
      <c r="AC326" s="55" t="str">
        <f t="shared" si="81"/>
        <v>Sin observaciones</v>
      </c>
      <c r="AD326" s="106" t="str">
        <f t="shared" si="82"/>
        <v>35</v>
      </c>
      <c r="AE326" s="106" t="str">
        <f t="shared" si="83"/>
        <v/>
      </c>
      <c r="AF326" s="113" t="str">
        <f t="shared" si="84"/>
        <v/>
      </c>
      <c r="AG326" s="113" t="str">
        <f t="shared" si="85"/>
        <v>NO</v>
      </c>
      <c r="AH326" s="113" t="str">
        <f t="shared" si="86"/>
        <v>O</v>
      </c>
      <c r="AI326" s="113" t="str">
        <f t="shared" si="87"/>
        <v>S</v>
      </c>
      <c r="AJ326" s="116">
        <f t="shared" si="88"/>
        <v>0</v>
      </c>
      <c r="AK326" s="116">
        <f t="shared" si="89"/>
        <v>0</v>
      </c>
      <c r="AL326" s="116">
        <f t="shared" si="90"/>
        <v>0</v>
      </c>
      <c r="AM326" s="119">
        <f t="shared" si="91"/>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7"/>
        <v/>
      </c>
      <c r="Z327" s="45" t="str">
        <f t="shared" si="78"/>
        <v/>
      </c>
      <c r="AA327" s="55" t="str">
        <f t="shared" si="79"/>
        <v>ES</v>
      </c>
      <c r="AB327" s="57" t="str">
        <f t="shared" si="80"/>
        <v>2</v>
      </c>
      <c r="AC327" s="55" t="str">
        <f t="shared" si="81"/>
        <v>Sin observaciones</v>
      </c>
      <c r="AD327" s="106" t="str">
        <f t="shared" si="82"/>
        <v>35</v>
      </c>
      <c r="AE327" s="106" t="str">
        <f t="shared" si="83"/>
        <v/>
      </c>
      <c r="AF327" s="113" t="str">
        <f t="shared" si="84"/>
        <v/>
      </c>
      <c r="AG327" s="113" t="str">
        <f t="shared" si="85"/>
        <v>NO</v>
      </c>
      <c r="AH327" s="113" t="str">
        <f t="shared" si="86"/>
        <v>O</v>
      </c>
      <c r="AI327" s="113" t="str">
        <f t="shared" si="87"/>
        <v>S</v>
      </c>
      <c r="AJ327" s="116">
        <f t="shared" si="88"/>
        <v>0</v>
      </c>
      <c r="AK327" s="116">
        <f t="shared" si="89"/>
        <v>0</v>
      </c>
      <c r="AL327" s="116">
        <f t="shared" si="90"/>
        <v>0</v>
      </c>
      <c r="AM327" s="119">
        <f t="shared" si="91"/>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7"/>
        <v/>
      </c>
      <c r="Z328" s="45" t="str">
        <f t="shared" si="78"/>
        <v/>
      </c>
      <c r="AA328" s="55" t="str">
        <f t="shared" si="79"/>
        <v>ES</v>
      </c>
      <c r="AB328" s="57" t="str">
        <f t="shared" si="80"/>
        <v>2</v>
      </c>
      <c r="AC328" s="55" t="str">
        <f t="shared" si="81"/>
        <v>Sin observaciones</v>
      </c>
      <c r="AD328" s="106" t="str">
        <f t="shared" si="82"/>
        <v>35</v>
      </c>
      <c r="AE328" s="106" t="str">
        <f t="shared" si="83"/>
        <v/>
      </c>
      <c r="AF328" s="113" t="str">
        <f t="shared" si="84"/>
        <v/>
      </c>
      <c r="AG328" s="113" t="str">
        <f t="shared" si="85"/>
        <v>NO</v>
      </c>
      <c r="AH328" s="113" t="str">
        <f t="shared" si="86"/>
        <v>O</v>
      </c>
      <c r="AI328" s="113" t="str">
        <f t="shared" si="87"/>
        <v>S</v>
      </c>
      <c r="AJ328" s="116">
        <f t="shared" si="88"/>
        <v>0</v>
      </c>
      <c r="AK328" s="116">
        <f t="shared" si="89"/>
        <v>0</v>
      </c>
      <c r="AL328" s="116">
        <f t="shared" si="90"/>
        <v>0</v>
      </c>
      <c r="AM328" s="119">
        <f t="shared" si="91"/>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7"/>
        <v/>
      </c>
      <c r="Z329" s="45" t="str">
        <f t="shared" si="78"/>
        <v/>
      </c>
      <c r="AA329" s="55" t="str">
        <f t="shared" si="79"/>
        <v>ES</v>
      </c>
      <c r="AB329" s="57" t="str">
        <f t="shared" si="80"/>
        <v>2</v>
      </c>
      <c r="AC329" s="55" t="str">
        <f t="shared" si="81"/>
        <v>Sin observaciones</v>
      </c>
      <c r="AD329" s="106" t="str">
        <f t="shared" si="82"/>
        <v>35</v>
      </c>
      <c r="AE329" s="106" t="str">
        <f t="shared" si="83"/>
        <v/>
      </c>
      <c r="AF329" s="113" t="str">
        <f t="shared" si="84"/>
        <v/>
      </c>
      <c r="AG329" s="113" t="str">
        <f t="shared" si="85"/>
        <v>NO</v>
      </c>
      <c r="AH329" s="113" t="str">
        <f t="shared" si="86"/>
        <v>O</v>
      </c>
      <c r="AI329" s="113" t="str">
        <f t="shared" si="87"/>
        <v>S</v>
      </c>
      <c r="AJ329" s="116">
        <f t="shared" si="88"/>
        <v>0</v>
      </c>
      <c r="AK329" s="116">
        <f t="shared" si="89"/>
        <v>0</v>
      </c>
      <c r="AL329" s="116">
        <f t="shared" si="90"/>
        <v>0</v>
      </c>
      <c r="AM329" s="119">
        <f t="shared" si="91"/>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7"/>
        <v/>
      </c>
      <c r="Z330" s="45" t="str">
        <f t="shared" si="78"/>
        <v/>
      </c>
      <c r="AA330" s="55" t="str">
        <f t="shared" si="79"/>
        <v>ES</v>
      </c>
      <c r="AB330" s="57" t="str">
        <f t="shared" si="80"/>
        <v>2</v>
      </c>
      <c r="AC330" s="55" t="str">
        <f t="shared" si="81"/>
        <v>Sin observaciones</v>
      </c>
      <c r="AD330" s="106" t="str">
        <f t="shared" si="82"/>
        <v>35</v>
      </c>
      <c r="AE330" s="106" t="str">
        <f t="shared" si="83"/>
        <v/>
      </c>
      <c r="AF330" s="113" t="str">
        <f t="shared" si="84"/>
        <v/>
      </c>
      <c r="AG330" s="113" t="str">
        <f t="shared" si="85"/>
        <v>NO</v>
      </c>
      <c r="AH330" s="113" t="str">
        <f t="shared" si="86"/>
        <v>O</v>
      </c>
      <c r="AI330" s="113" t="str">
        <f t="shared" si="87"/>
        <v>S</v>
      </c>
      <c r="AJ330" s="116">
        <f t="shared" si="88"/>
        <v>0</v>
      </c>
      <c r="AK330" s="116">
        <f t="shared" si="89"/>
        <v>0</v>
      </c>
      <c r="AL330" s="116">
        <f t="shared" si="90"/>
        <v>0</v>
      </c>
      <c r="AM330" s="119">
        <f t="shared" si="91"/>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7"/>
        <v/>
      </c>
      <c r="Z331" s="45" t="str">
        <f t="shared" si="78"/>
        <v/>
      </c>
      <c r="AA331" s="55" t="str">
        <f t="shared" si="79"/>
        <v>ES</v>
      </c>
      <c r="AB331" s="57" t="str">
        <f t="shared" si="80"/>
        <v>2</v>
      </c>
      <c r="AC331" s="55" t="str">
        <f t="shared" si="81"/>
        <v>Sin observaciones</v>
      </c>
      <c r="AD331" s="106" t="str">
        <f t="shared" si="82"/>
        <v>35</v>
      </c>
      <c r="AE331" s="106" t="str">
        <f t="shared" si="83"/>
        <v/>
      </c>
      <c r="AF331" s="113" t="str">
        <f t="shared" si="84"/>
        <v/>
      </c>
      <c r="AG331" s="113" t="str">
        <f t="shared" si="85"/>
        <v>NO</v>
      </c>
      <c r="AH331" s="113" t="str">
        <f t="shared" si="86"/>
        <v>O</v>
      </c>
      <c r="AI331" s="113" t="str">
        <f t="shared" si="87"/>
        <v>S</v>
      </c>
      <c r="AJ331" s="116">
        <f t="shared" si="88"/>
        <v>0</v>
      </c>
      <c r="AK331" s="116">
        <f t="shared" si="89"/>
        <v>0</v>
      </c>
      <c r="AL331" s="116">
        <f t="shared" si="90"/>
        <v>0</v>
      </c>
      <c r="AM331" s="119">
        <f t="shared" si="91"/>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7"/>
        <v/>
      </c>
      <c r="Z332" s="45" t="str">
        <f t="shared" si="78"/>
        <v/>
      </c>
      <c r="AA332" s="55" t="str">
        <f t="shared" si="79"/>
        <v>ES</v>
      </c>
      <c r="AB332" s="57" t="str">
        <f t="shared" si="80"/>
        <v>2</v>
      </c>
      <c r="AC332" s="55" t="str">
        <f t="shared" si="81"/>
        <v>Sin observaciones</v>
      </c>
      <c r="AD332" s="106" t="str">
        <f t="shared" si="82"/>
        <v>35</v>
      </c>
      <c r="AE332" s="106" t="str">
        <f t="shared" si="83"/>
        <v/>
      </c>
      <c r="AF332" s="113" t="str">
        <f t="shared" si="84"/>
        <v/>
      </c>
      <c r="AG332" s="113" t="str">
        <f t="shared" si="85"/>
        <v>NO</v>
      </c>
      <c r="AH332" s="113" t="str">
        <f t="shared" si="86"/>
        <v>O</v>
      </c>
      <c r="AI332" s="113" t="str">
        <f t="shared" si="87"/>
        <v>S</v>
      </c>
      <c r="AJ332" s="116">
        <f t="shared" si="88"/>
        <v>0</v>
      </c>
      <c r="AK332" s="116">
        <f t="shared" si="89"/>
        <v>0</v>
      </c>
      <c r="AL332" s="116">
        <f t="shared" si="90"/>
        <v>0</v>
      </c>
      <c r="AM332" s="119">
        <f t="shared" si="91"/>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7"/>
        <v/>
      </c>
      <c r="Z333" s="45" t="str">
        <f t="shared" si="78"/>
        <v/>
      </c>
      <c r="AA333" s="55" t="str">
        <f t="shared" si="79"/>
        <v>ES</v>
      </c>
      <c r="AB333" s="57" t="str">
        <f t="shared" si="80"/>
        <v>2</v>
      </c>
      <c r="AC333" s="55" t="str">
        <f t="shared" si="81"/>
        <v>Sin observaciones</v>
      </c>
      <c r="AD333" s="106" t="str">
        <f t="shared" si="82"/>
        <v>35</v>
      </c>
      <c r="AE333" s="106" t="str">
        <f t="shared" si="83"/>
        <v/>
      </c>
      <c r="AF333" s="113" t="str">
        <f t="shared" si="84"/>
        <v/>
      </c>
      <c r="AG333" s="113" t="str">
        <f t="shared" si="85"/>
        <v>NO</v>
      </c>
      <c r="AH333" s="113" t="str">
        <f t="shared" si="86"/>
        <v>O</v>
      </c>
      <c r="AI333" s="113" t="str">
        <f t="shared" si="87"/>
        <v>S</v>
      </c>
      <c r="AJ333" s="116">
        <f t="shared" si="88"/>
        <v>0</v>
      </c>
      <c r="AK333" s="116">
        <f t="shared" si="89"/>
        <v>0</v>
      </c>
      <c r="AL333" s="116">
        <f t="shared" si="90"/>
        <v>0</v>
      </c>
      <c r="AM333" s="119">
        <f t="shared" si="91"/>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7"/>
        <v/>
      </c>
      <c r="Z334" s="45" t="str">
        <f t="shared" si="78"/>
        <v/>
      </c>
      <c r="AA334" s="55" t="str">
        <f t="shared" si="79"/>
        <v>ES</v>
      </c>
      <c r="AB334" s="57" t="str">
        <f t="shared" si="80"/>
        <v>2</v>
      </c>
      <c r="AC334" s="55" t="str">
        <f t="shared" si="81"/>
        <v>Sin observaciones</v>
      </c>
      <c r="AD334" s="106" t="str">
        <f t="shared" si="82"/>
        <v>35</v>
      </c>
      <c r="AE334" s="106" t="str">
        <f t="shared" si="83"/>
        <v/>
      </c>
      <c r="AF334" s="113" t="str">
        <f t="shared" si="84"/>
        <v/>
      </c>
      <c r="AG334" s="113" t="str">
        <f t="shared" si="85"/>
        <v>NO</v>
      </c>
      <c r="AH334" s="113" t="str">
        <f t="shared" si="86"/>
        <v>O</v>
      </c>
      <c r="AI334" s="113" t="str">
        <f t="shared" si="87"/>
        <v>S</v>
      </c>
      <c r="AJ334" s="116">
        <f t="shared" si="88"/>
        <v>0</v>
      </c>
      <c r="AK334" s="116">
        <f t="shared" si="89"/>
        <v>0</v>
      </c>
      <c r="AL334" s="116">
        <f t="shared" si="90"/>
        <v>0</v>
      </c>
      <c r="AM334" s="119">
        <f t="shared" si="91"/>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7"/>
        <v/>
      </c>
      <c r="Z335" s="45" t="str">
        <f t="shared" si="78"/>
        <v/>
      </c>
      <c r="AA335" s="55" t="str">
        <f t="shared" si="79"/>
        <v>ES</v>
      </c>
      <c r="AB335" s="57" t="str">
        <f t="shared" si="80"/>
        <v>2</v>
      </c>
      <c r="AC335" s="55" t="str">
        <f t="shared" si="81"/>
        <v>Sin observaciones</v>
      </c>
      <c r="AD335" s="106" t="str">
        <f t="shared" si="82"/>
        <v>35</v>
      </c>
      <c r="AE335" s="106" t="str">
        <f t="shared" si="83"/>
        <v/>
      </c>
      <c r="AF335" s="113" t="str">
        <f t="shared" si="84"/>
        <v/>
      </c>
      <c r="AG335" s="113" t="str">
        <f t="shared" si="85"/>
        <v>NO</v>
      </c>
      <c r="AH335" s="113" t="str">
        <f t="shared" si="86"/>
        <v>O</v>
      </c>
      <c r="AI335" s="113" t="str">
        <f t="shared" si="87"/>
        <v>S</v>
      </c>
      <c r="AJ335" s="116">
        <f t="shared" si="88"/>
        <v>0</v>
      </c>
      <c r="AK335" s="116">
        <f t="shared" si="89"/>
        <v>0</v>
      </c>
      <c r="AL335" s="116">
        <f t="shared" si="90"/>
        <v>0</v>
      </c>
      <c r="AM335" s="119">
        <f t="shared" si="91"/>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7"/>
        <v/>
      </c>
      <c r="Z336" s="45" t="str">
        <f t="shared" si="78"/>
        <v/>
      </c>
      <c r="AA336" s="55" t="str">
        <f t="shared" si="79"/>
        <v>ES</v>
      </c>
      <c r="AB336" s="57" t="str">
        <f t="shared" si="80"/>
        <v>2</v>
      </c>
      <c r="AC336" s="55" t="str">
        <f t="shared" si="81"/>
        <v>Sin observaciones</v>
      </c>
      <c r="AD336" s="106" t="str">
        <f t="shared" si="82"/>
        <v>35</v>
      </c>
      <c r="AE336" s="106" t="str">
        <f t="shared" si="83"/>
        <v/>
      </c>
      <c r="AF336" s="113" t="str">
        <f t="shared" si="84"/>
        <v/>
      </c>
      <c r="AG336" s="113" t="str">
        <f t="shared" si="85"/>
        <v>NO</v>
      </c>
      <c r="AH336" s="113" t="str">
        <f t="shared" si="86"/>
        <v>O</v>
      </c>
      <c r="AI336" s="113" t="str">
        <f t="shared" si="87"/>
        <v>S</v>
      </c>
      <c r="AJ336" s="116">
        <f t="shared" si="88"/>
        <v>0</v>
      </c>
      <c r="AK336" s="116">
        <f t="shared" si="89"/>
        <v>0</v>
      </c>
      <c r="AL336" s="116">
        <f t="shared" si="90"/>
        <v>0</v>
      </c>
      <c r="AM336" s="119">
        <f t="shared" si="91"/>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7"/>
        <v/>
      </c>
      <c r="Z337" s="45" t="str">
        <f t="shared" si="78"/>
        <v/>
      </c>
      <c r="AA337" s="55" t="str">
        <f t="shared" si="79"/>
        <v>ES</v>
      </c>
      <c r="AB337" s="57" t="str">
        <f t="shared" si="80"/>
        <v>2</v>
      </c>
      <c r="AC337" s="55" t="str">
        <f t="shared" si="81"/>
        <v>Sin observaciones</v>
      </c>
      <c r="AD337" s="106" t="str">
        <f t="shared" si="82"/>
        <v>35</v>
      </c>
      <c r="AE337" s="106" t="str">
        <f t="shared" si="83"/>
        <v/>
      </c>
      <c r="AF337" s="113" t="str">
        <f t="shared" si="84"/>
        <v/>
      </c>
      <c r="AG337" s="113" t="str">
        <f t="shared" si="85"/>
        <v>NO</v>
      </c>
      <c r="AH337" s="113" t="str">
        <f t="shared" si="86"/>
        <v>O</v>
      </c>
      <c r="AI337" s="113" t="str">
        <f t="shared" si="87"/>
        <v>S</v>
      </c>
      <c r="AJ337" s="116">
        <f t="shared" si="88"/>
        <v>0</v>
      </c>
      <c r="AK337" s="116">
        <f t="shared" si="89"/>
        <v>0</v>
      </c>
      <c r="AL337" s="116">
        <f t="shared" si="90"/>
        <v>0</v>
      </c>
      <c r="AM337" s="119">
        <f t="shared" si="91"/>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7"/>
        <v/>
      </c>
      <c r="Z338" s="45" t="str">
        <f t="shared" si="78"/>
        <v/>
      </c>
      <c r="AA338" s="55" t="str">
        <f t="shared" si="79"/>
        <v>ES</v>
      </c>
      <c r="AB338" s="57" t="str">
        <f t="shared" si="80"/>
        <v>2</v>
      </c>
      <c r="AC338" s="55" t="str">
        <f t="shared" si="81"/>
        <v>Sin observaciones</v>
      </c>
      <c r="AD338" s="106" t="str">
        <f t="shared" si="82"/>
        <v>35</v>
      </c>
      <c r="AE338" s="106" t="str">
        <f t="shared" si="83"/>
        <v/>
      </c>
      <c r="AF338" s="113" t="str">
        <f t="shared" si="84"/>
        <v/>
      </c>
      <c r="AG338" s="113" t="str">
        <f t="shared" si="85"/>
        <v>NO</v>
      </c>
      <c r="AH338" s="113" t="str">
        <f t="shared" si="86"/>
        <v>O</v>
      </c>
      <c r="AI338" s="113" t="str">
        <f t="shared" si="87"/>
        <v>S</v>
      </c>
      <c r="AJ338" s="116">
        <f t="shared" si="88"/>
        <v>0</v>
      </c>
      <c r="AK338" s="116">
        <f t="shared" si="89"/>
        <v>0</v>
      </c>
      <c r="AL338" s="116">
        <f t="shared" si="90"/>
        <v>0</v>
      </c>
      <c r="AM338" s="119">
        <f t="shared" si="91"/>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7"/>
        <v/>
      </c>
      <c r="Z339" s="45" t="str">
        <f t="shared" si="78"/>
        <v/>
      </c>
      <c r="AA339" s="55" t="str">
        <f t="shared" si="79"/>
        <v>ES</v>
      </c>
      <c r="AB339" s="57" t="str">
        <f t="shared" si="80"/>
        <v>2</v>
      </c>
      <c r="AC339" s="55" t="str">
        <f t="shared" si="81"/>
        <v>Sin observaciones</v>
      </c>
      <c r="AD339" s="106" t="str">
        <f t="shared" si="82"/>
        <v>35</v>
      </c>
      <c r="AE339" s="106" t="str">
        <f t="shared" si="83"/>
        <v/>
      </c>
      <c r="AF339" s="113" t="str">
        <f t="shared" si="84"/>
        <v/>
      </c>
      <c r="AG339" s="113" t="str">
        <f t="shared" si="85"/>
        <v>NO</v>
      </c>
      <c r="AH339" s="113" t="str">
        <f t="shared" si="86"/>
        <v>O</v>
      </c>
      <c r="AI339" s="113" t="str">
        <f t="shared" si="87"/>
        <v>S</v>
      </c>
      <c r="AJ339" s="116">
        <f t="shared" si="88"/>
        <v>0</v>
      </c>
      <c r="AK339" s="116">
        <f t="shared" si="89"/>
        <v>0</v>
      </c>
      <c r="AL339" s="116">
        <f t="shared" si="90"/>
        <v>0</v>
      </c>
      <c r="AM339" s="119">
        <f t="shared" si="91"/>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7"/>
        <v/>
      </c>
      <c r="Z340" s="45" t="str">
        <f t="shared" si="78"/>
        <v/>
      </c>
      <c r="AA340" s="55" t="str">
        <f t="shared" si="79"/>
        <v>ES</v>
      </c>
      <c r="AB340" s="57" t="str">
        <f t="shared" si="80"/>
        <v>2</v>
      </c>
      <c r="AC340" s="55" t="str">
        <f t="shared" si="81"/>
        <v>Sin observaciones</v>
      </c>
      <c r="AD340" s="106" t="str">
        <f t="shared" si="82"/>
        <v>35</v>
      </c>
      <c r="AE340" s="106" t="str">
        <f t="shared" si="83"/>
        <v/>
      </c>
      <c r="AF340" s="113" t="str">
        <f t="shared" si="84"/>
        <v/>
      </c>
      <c r="AG340" s="113" t="str">
        <f t="shared" si="85"/>
        <v>NO</v>
      </c>
      <c r="AH340" s="113" t="str">
        <f t="shared" si="86"/>
        <v>O</v>
      </c>
      <c r="AI340" s="113" t="str">
        <f t="shared" si="87"/>
        <v>S</v>
      </c>
      <c r="AJ340" s="116">
        <f t="shared" si="88"/>
        <v>0</v>
      </c>
      <c r="AK340" s="116">
        <f t="shared" si="89"/>
        <v>0</v>
      </c>
      <c r="AL340" s="116">
        <f t="shared" si="90"/>
        <v>0</v>
      </c>
      <c r="AM340" s="119">
        <f t="shared" si="91"/>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7"/>
        <v/>
      </c>
      <c r="Z341" s="45" t="str">
        <f t="shared" si="78"/>
        <v/>
      </c>
      <c r="AA341" s="55" t="str">
        <f t="shared" si="79"/>
        <v>ES</v>
      </c>
      <c r="AB341" s="57" t="str">
        <f t="shared" si="80"/>
        <v>2</v>
      </c>
      <c r="AC341" s="55" t="str">
        <f t="shared" si="81"/>
        <v>Sin observaciones</v>
      </c>
      <c r="AD341" s="106" t="str">
        <f t="shared" si="82"/>
        <v>35</v>
      </c>
      <c r="AE341" s="106" t="str">
        <f t="shared" si="83"/>
        <v/>
      </c>
      <c r="AF341" s="113" t="str">
        <f t="shared" si="84"/>
        <v/>
      </c>
      <c r="AG341" s="113" t="str">
        <f t="shared" si="85"/>
        <v>NO</v>
      </c>
      <c r="AH341" s="113" t="str">
        <f t="shared" si="86"/>
        <v>O</v>
      </c>
      <c r="AI341" s="113" t="str">
        <f t="shared" si="87"/>
        <v>S</v>
      </c>
      <c r="AJ341" s="116">
        <f t="shared" si="88"/>
        <v>0</v>
      </c>
      <c r="AK341" s="116">
        <f t="shared" si="89"/>
        <v>0</v>
      </c>
      <c r="AL341" s="116">
        <f t="shared" si="90"/>
        <v>0</v>
      </c>
      <c r="AM341" s="119">
        <f t="shared" si="91"/>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7"/>
        <v/>
      </c>
      <c r="Z342" s="45" t="str">
        <f t="shared" si="78"/>
        <v/>
      </c>
      <c r="AA342" s="55" t="str">
        <f t="shared" si="79"/>
        <v>ES</v>
      </c>
      <c r="AB342" s="57" t="str">
        <f t="shared" si="80"/>
        <v>2</v>
      </c>
      <c r="AC342" s="55" t="str">
        <f t="shared" si="81"/>
        <v>Sin observaciones</v>
      </c>
      <c r="AD342" s="106" t="str">
        <f t="shared" si="82"/>
        <v>35</v>
      </c>
      <c r="AE342" s="106" t="str">
        <f t="shared" si="83"/>
        <v/>
      </c>
      <c r="AF342" s="113" t="str">
        <f t="shared" si="84"/>
        <v/>
      </c>
      <c r="AG342" s="113" t="str">
        <f t="shared" si="85"/>
        <v>NO</v>
      </c>
      <c r="AH342" s="113" t="str">
        <f t="shared" si="86"/>
        <v>O</v>
      </c>
      <c r="AI342" s="113" t="str">
        <f t="shared" si="87"/>
        <v>S</v>
      </c>
      <c r="AJ342" s="116">
        <f t="shared" si="88"/>
        <v>0</v>
      </c>
      <c r="AK342" s="116">
        <f t="shared" si="89"/>
        <v>0</v>
      </c>
      <c r="AL342" s="116">
        <f t="shared" si="90"/>
        <v>0</v>
      </c>
      <c r="AM342" s="119">
        <f t="shared" si="91"/>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7"/>
        <v/>
      </c>
      <c r="Z343" s="45" t="str">
        <f t="shared" si="78"/>
        <v/>
      </c>
      <c r="AA343" s="55" t="str">
        <f t="shared" si="79"/>
        <v>ES</v>
      </c>
      <c r="AB343" s="57" t="str">
        <f t="shared" si="80"/>
        <v>2</v>
      </c>
      <c r="AC343" s="55" t="str">
        <f t="shared" si="81"/>
        <v>Sin observaciones</v>
      </c>
      <c r="AD343" s="106" t="str">
        <f t="shared" si="82"/>
        <v>35</v>
      </c>
      <c r="AE343" s="106" t="str">
        <f t="shared" si="83"/>
        <v/>
      </c>
      <c r="AF343" s="113" t="str">
        <f t="shared" si="84"/>
        <v/>
      </c>
      <c r="AG343" s="113" t="str">
        <f t="shared" si="85"/>
        <v>NO</v>
      </c>
      <c r="AH343" s="113" t="str">
        <f t="shared" si="86"/>
        <v>O</v>
      </c>
      <c r="AI343" s="113" t="str">
        <f t="shared" si="87"/>
        <v>S</v>
      </c>
      <c r="AJ343" s="116">
        <f t="shared" si="88"/>
        <v>0</v>
      </c>
      <c r="AK343" s="116">
        <f t="shared" si="89"/>
        <v>0</v>
      </c>
      <c r="AL343" s="116">
        <f t="shared" si="90"/>
        <v>0</v>
      </c>
      <c r="AM343" s="119">
        <f t="shared" si="91"/>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7"/>
        <v/>
      </c>
      <c r="Z344" s="45" t="str">
        <f t="shared" si="78"/>
        <v/>
      </c>
      <c r="AA344" s="55" t="str">
        <f t="shared" si="79"/>
        <v>ES</v>
      </c>
      <c r="AB344" s="57" t="str">
        <f t="shared" si="80"/>
        <v>2</v>
      </c>
      <c r="AC344" s="55" t="str">
        <f t="shared" si="81"/>
        <v>Sin observaciones</v>
      </c>
      <c r="AD344" s="106" t="str">
        <f t="shared" si="82"/>
        <v>35</v>
      </c>
      <c r="AE344" s="106" t="str">
        <f t="shared" si="83"/>
        <v/>
      </c>
      <c r="AF344" s="113" t="str">
        <f t="shared" si="84"/>
        <v/>
      </c>
      <c r="AG344" s="113" t="str">
        <f t="shared" si="85"/>
        <v>NO</v>
      </c>
      <c r="AH344" s="113" t="str">
        <f t="shared" si="86"/>
        <v>O</v>
      </c>
      <c r="AI344" s="113" t="str">
        <f t="shared" si="87"/>
        <v>S</v>
      </c>
      <c r="AJ344" s="116">
        <f t="shared" si="88"/>
        <v>0</v>
      </c>
      <c r="AK344" s="116">
        <f t="shared" si="89"/>
        <v>0</v>
      </c>
      <c r="AL344" s="116">
        <f t="shared" si="90"/>
        <v>0</v>
      </c>
      <c r="AM344" s="119">
        <f t="shared" si="91"/>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7"/>
        <v/>
      </c>
      <c r="Z345" s="45" t="str">
        <f t="shared" si="78"/>
        <v/>
      </c>
      <c r="AA345" s="55" t="str">
        <f t="shared" si="79"/>
        <v>ES</v>
      </c>
      <c r="AB345" s="57" t="str">
        <f t="shared" si="80"/>
        <v>2</v>
      </c>
      <c r="AC345" s="55" t="str">
        <f t="shared" si="81"/>
        <v>Sin observaciones</v>
      </c>
      <c r="AD345" s="106" t="str">
        <f t="shared" si="82"/>
        <v>35</v>
      </c>
      <c r="AE345" s="106" t="str">
        <f t="shared" si="83"/>
        <v/>
      </c>
      <c r="AF345" s="113" t="str">
        <f t="shared" si="84"/>
        <v/>
      </c>
      <c r="AG345" s="113" t="str">
        <f t="shared" si="85"/>
        <v>NO</v>
      </c>
      <c r="AH345" s="113" t="str">
        <f t="shared" si="86"/>
        <v>O</v>
      </c>
      <c r="AI345" s="113" t="str">
        <f t="shared" si="87"/>
        <v>S</v>
      </c>
      <c r="AJ345" s="116">
        <f t="shared" si="88"/>
        <v>0</v>
      </c>
      <c r="AK345" s="116">
        <f t="shared" si="89"/>
        <v>0</v>
      </c>
      <c r="AL345" s="116">
        <f t="shared" si="90"/>
        <v>0</v>
      </c>
      <c r="AM345" s="119">
        <f t="shared" si="91"/>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7"/>
        <v/>
      </c>
      <c r="Z346" s="45" t="str">
        <f t="shared" si="78"/>
        <v/>
      </c>
      <c r="AA346" s="55" t="str">
        <f t="shared" si="79"/>
        <v>ES</v>
      </c>
      <c r="AB346" s="57" t="str">
        <f t="shared" si="80"/>
        <v>2</v>
      </c>
      <c r="AC346" s="55" t="str">
        <f t="shared" si="81"/>
        <v>Sin observaciones</v>
      </c>
      <c r="AD346" s="106" t="str">
        <f t="shared" si="82"/>
        <v>35</v>
      </c>
      <c r="AE346" s="106" t="str">
        <f t="shared" si="83"/>
        <v/>
      </c>
      <c r="AF346" s="113" t="str">
        <f t="shared" si="84"/>
        <v/>
      </c>
      <c r="AG346" s="113" t="str">
        <f t="shared" si="85"/>
        <v>NO</v>
      </c>
      <c r="AH346" s="113" t="str">
        <f t="shared" si="86"/>
        <v>O</v>
      </c>
      <c r="AI346" s="113" t="str">
        <f t="shared" si="87"/>
        <v>S</v>
      </c>
      <c r="AJ346" s="116">
        <f t="shared" si="88"/>
        <v>0</v>
      </c>
      <c r="AK346" s="116">
        <f t="shared" si="89"/>
        <v>0</v>
      </c>
      <c r="AL346" s="116">
        <f t="shared" si="90"/>
        <v>0</v>
      </c>
      <c r="AM346" s="119">
        <f t="shared" si="91"/>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7"/>
        <v/>
      </c>
      <c r="Z347" s="45" t="str">
        <f t="shared" si="78"/>
        <v/>
      </c>
      <c r="AA347" s="55" t="str">
        <f t="shared" si="79"/>
        <v>ES</v>
      </c>
      <c r="AB347" s="57" t="str">
        <f t="shared" si="80"/>
        <v>2</v>
      </c>
      <c r="AC347" s="55" t="str">
        <f t="shared" si="81"/>
        <v>Sin observaciones</v>
      </c>
      <c r="AD347" s="106" t="str">
        <f t="shared" si="82"/>
        <v>35</v>
      </c>
      <c r="AE347" s="106" t="str">
        <f t="shared" si="83"/>
        <v/>
      </c>
      <c r="AF347" s="113" t="str">
        <f t="shared" si="84"/>
        <v/>
      </c>
      <c r="AG347" s="113" t="str">
        <f t="shared" si="85"/>
        <v>NO</v>
      </c>
      <c r="AH347" s="113" t="str">
        <f t="shared" si="86"/>
        <v>O</v>
      </c>
      <c r="AI347" s="113" t="str">
        <f t="shared" si="87"/>
        <v>S</v>
      </c>
      <c r="AJ347" s="116">
        <f t="shared" si="88"/>
        <v>0</v>
      </c>
      <c r="AK347" s="116">
        <f t="shared" si="89"/>
        <v>0</v>
      </c>
      <c r="AL347" s="116">
        <f t="shared" si="90"/>
        <v>0</v>
      </c>
      <c r="AM347" s="119">
        <f t="shared" si="91"/>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7"/>
        <v/>
      </c>
      <c r="Z348" s="45" t="str">
        <f t="shared" si="78"/>
        <v/>
      </c>
      <c r="AA348" s="55" t="str">
        <f t="shared" si="79"/>
        <v>ES</v>
      </c>
      <c r="AB348" s="57" t="str">
        <f t="shared" si="80"/>
        <v>2</v>
      </c>
      <c r="AC348" s="55" t="str">
        <f t="shared" si="81"/>
        <v>Sin observaciones</v>
      </c>
      <c r="AD348" s="106" t="str">
        <f t="shared" si="82"/>
        <v>35</v>
      </c>
      <c r="AE348" s="106" t="str">
        <f t="shared" si="83"/>
        <v/>
      </c>
      <c r="AF348" s="113" t="str">
        <f t="shared" si="84"/>
        <v/>
      </c>
      <c r="AG348" s="113" t="str">
        <f t="shared" si="85"/>
        <v>NO</v>
      </c>
      <c r="AH348" s="113" t="str">
        <f t="shared" si="86"/>
        <v>O</v>
      </c>
      <c r="AI348" s="113" t="str">
        <f t="shared" si="87"/>
        <v>S</v>
      </c>
      <c r="AJ348" s="116">
        <f t="shared" si="88"/>
        <v>0</v>
      </c>
      <c r="AK348" s="116">
        <f t="shared" si="89"/>
        <v>0</v>
      </c>
      <c r="AL348" s="116">
        <f t="shared" si="90"/>
        <v>0</v>
      </c>
      <c r="AM348" s="119">
        <f t="shared" si="91"/>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7"/>
        <v/>
      </c>
      <c r="Z349" s="45" t="str">
        <f t="shared" si="78"/>
        <v/>
      </c>
      <c r="AA349" s="55" t="str">
        <f t="shared" si="79"/>
        <v>ES</v>
      </c>
      <c r="AB349" s="57" t="str">
        <f t="shared" si="80"/>
        <v>2</v>
      </c>
      <c r="AC349" s="55" t="str">
        <f t="shared" si="81"/>
        <v>Sin observaciones</v>
      </c>
      <c r="AD349" s="106" t="str">
        <f t="shared" si="82"/>
        <v>35</v>
      </c>
      <c r="AE349" s="106" t="str">
        <f t="shared" si="83"/>
        <v/>
      </c>
      <c r="AF349" s="113" t="str">
        <f t="shared" si="84"/>
        <v/>
      </c>
      <c r="AG349" s="113" t="str">
        <f t="shared" si="85"/>
        <v>NO</v>
      </c>
      <c r="AH349" s="113" t="str">
        <f t="shared" si="86"/>
        <v>O</v>
      </c>
      <c r="AI349" s="113" t="str">
        <f t="shared" si="87"/>
        <v>S</v>
      </c>
      <c r="AJ349" s="116">
        <f t="shared" si="88"/>
        <v>0</v>
      </c>
      <c r="AK349" s="116">
        <f t="shared" si="89"/>
        <v>0</v>
      </c>
      <c r="AL349" s="116">
        <f t="shared" si="90"/>
        <v>0</v>
      </c>
      <c r="AM349" s="119">
        <f t="shared" si="91"/>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7"/>
        <v/>
      </c>
      <c r="Z350" s="45" t="str">
        <f t="shared" si="78"/>
        <v/>
      </c>
      <c r="AA350" s="55" t="str">
        <f t="shared" si="79"/>
        <v>ES</v>
      </c>
      <c r="AB350" s="57" t="str">
        <f t="shared" si="80"/>
        <v>2</v>
      </c>
      <c r="AC350" s="55" t="str">
        <f t="shared" si="81"/>
        <v>Sin observaciones</v>
      </c>
      <c r="AD350" s="106" t="str">
        <f t="shared" si="82"/>
        <v>35</v>
      </c>
      <c r="AE350" s="106" t="str">
        <f t="shared" si="83"/>
        <v/>
      </c>
      <c r="AF350" s="113" t="str">
        <f t="shared" si="84"/>
        <v/>
      </c>
      <c r="AG350" s="113" t="str">
        <f t="shared" si="85"/>
        <v>NO</v>
      </c>
      <c r="AH350" s="113" t="str">
        <f t="shared" si="86"/>
        <v>O</v>
      </c>
      <c r="AI350" s="113" t="str">
        <f t="shared" si="87"/>
        <v>S</v>
      </c>
      <c r="AJ350" s="116">
        <f t="shared" si="88"/>
        <v>0</v>
      </c>
      <c r="AK350" s="116">
        <f t="shared" si="89"/>
        <v>0</v>
      </c>
      <c r="AL350" s="116">
        <f t="shared" si="90"/>
        <v>0</v>
      </c>
      <c r="AM350" s="119">
        <f t="shared" si="91"/>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7"/>
        <v/>
      </c>
      <c r="Z351" s="45" t="str">
        <f t="shared" si="78"/>
        <v/>
      </c>
      <c r="AA351" s="55" t="str">
        <f t="shared" si="79"/>
        <v>ES</v>
      </c>
      <c r="AB351" s="57" t="str">
        <f t="shared" si="80"/>
        <v>2</v>
      </c>
      <c r="AC351" s="55" t="str">
        <f t="shared" si="81"/>
        <v>Sin observaciones</v>
      </c>
      <c r="AD351" s="106" t="str">
        <f t="shared" si="82"/>
        <v>35</v>
      </c>
      <c r="AE351" s="106" t="str">
        <f t="shared" si="83"/>
        <v/>
      </c>
      <c r="AF351" s="113" t="str">
        <f t="shared" si="84"/>
        <v/>
      </c>
      <c r="AG351" s="113" t="str">
        <f t="shared" si="85"/>
        <v>NO</v>
      </c>
      <c r="AH351" s="113" t="str">
        <f t="shared" si="86"/>
        <v>O</v>
      </c>
      <c r="AI351" s="113" t="str">
        <f t="shared" si="87"/>
        <v>S</v>
      </c>
      <c r="AJ351" s="116">
        <f t="shared" si="88"/>
        <v>0</v>
      </c>
      <c r="AK351" s="116">
        <f t="shared" si="89"/>
        <v>0</v>
      </c>
      <c r="AL351" s="116">
        <f t="shared" si="90"/>
        <v>0</v>
      </c>
      <c r="AM351" s="119">
        <f t="shared" si="91"/>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7"/>
        <v/>
      </c>
      <c r="Z352" s="45" t="str">
        <f t="shared" si="78"/>
        <v/>
      </c>
      <c r="AA352" s="55" t="str">
        <f t="shared" si="79"/>
        <v>ES</v>
      </c>
      <c r="AB352" s="57" t="str">
        <f t="shared" si="80"/>
        <v>2</v>
      </c>
      <c r="AC352" s="55" t="str">
        <f t="shared" si="81"/>
        <v>Sin observaciones</v>
      </c>
      <c r="AD352" s="106" t="str">
        <f t="shared" si="82"/>
        <v>35</v>
      </c>
      <c r="AE352" s="106" t="str">
        <f t="shared" si="83"/>
        <v/>
      </c>
      <c r="AF352" s="113" t="str">
        <f t="shared" si="84"/>
        <v/>
      </c>
      <c r="AG352" s="113" t="str">
        <f t="shared" si="85"/>
        <v>NO</v>
      </c>
      <c r="AH352" s="113" t="str">
        <f t="shared" si="86"/>
        <v>O</v>
      </c>
      <c r="AI352" s="113" t="str">
        <f t="shared" si="87"/>
        <v>S</v>
      </c>
      <c r="AJ352" s="116">
        <f t="shared" si="88"/>
        <v>0</v>
      </c>
      <c r="AK352" s="116">
        <f t="shared" si="89"/>
        <v>0</v>
      </c>
      <c r="AL352" s="116">
        <f t="shared" si="90"/>
        <v>0</v>
      </c>
      <c r="AM352" s="119">
        <f t="shared" si="91"/>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7"/>
        <v/>
      </c>
      <c r="Z353" s="45" t="str">
        <f t="shared" si="78"/>
        <v/>
      </c>
      <c r="AA353" s="55" t="str">
        <f t="shared" si="79"/>
        <v>ES</v>
      </c>
      <c r="AB353" s="57" t="str">
        <f t="shared" si="80"/>
        <v>2</v>
      </c>
      <c r="AC353" s="55" t="str">
        <f t="shared" si="81"/>
        <v>Sin observaciones</v>
      </c>
      <c r="AD353" s="106" t="str">
        <f t="shared" si="82"/>
        <v>35</v>
      </c>
      <c r="AE353" s="106" t="str">
        <f t="shared" si="83"/>
        <v/>
      </c>
      <c r="AF353" s="113" t="str">
        <f t="shared" si="84"/>
        <v/>
      </c>
      <c r="AG353" s="113" t="str">
        <f t="shared" si="85"/>
        <v>NO</v>
      </c>
      <c r="AH353" s="113" t="str">
        <f t="shared" si="86"/>
        <v>O</v>
      </c>
      <c r="AI353" s="113" t="str">
        <f t="shared" si="87"/>
        <v>S</v>
      </c>
      <c r="AJ353" s="116">
        <f t="shared" si="88"/>
        <v>0</v>
      </c>
      <c r="AK353" s="116">
        <f t="shared" si="89"/>
        <v>0</v>
      </c>
      <c r="AL353" s="116">
        <f t="shared" si="90"/>
        <v>0</v>
      </c>
      <c r="AM353" s="119">
        <f t="shared" si="91"/>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7"/>
        <v/>
      </c>
      <c r="Z354" s="45" t="str">
        <f t="shared" si="78"/>
        <v/>
      </c>
      <c r="AA354" s="55" t="str">
        <f t="shared" si="79"/>
        <v>ES</v>
      </c>
      <c r="AB354" s="57" t="str">
        <f t="shared" si="80"/>
        <v>2</v>
      </c>
      <c r="AC354" s="55" t="str">
        <f t="shared" si="81"/>
        <v>Sin observaciones</v>
      </c>
      <c r="AD354" s="106" t="str">
        <f t="shared" si="82"/>
        <v>35</v>
      </c>
      <c r="AE354" s="106" t="str">
        <f t="shared" si="83"/>
        <v/>
      </c>
      <c r="AF354" s="113" t="str">
        <f t="shared" si="84"/>
        <v/>
      </c>
      <c r="AG354" s="113" t="str">
        <f t="shared" si="85"/>
        <v>NO</v>
      </c>
      <c r="AH354" s="113" t="str">
        <f t="shared" si="86"/>
        <v>O</v>
      </c>
      <c r="AI354" s="113" t="str">
        <f t="shared" si="87"/>
        <v>S</v>
      </c>
      <c r="AJ354" s="116">
        <f t="shared" si="88"/>
        <v>0</v>
      </c>
      <c r="AK354" s="116">
        <f t="shared" si="89"/>
        <v>0</v>
      </c>
      <c r="AL354" s="116">
        <f t="shared" si="90"/>
        <v>0</v>
      </c>
      <c r="AM354" s="119">
        <f t="shared" si="91"/>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7"/>
        <v/>
      </c>
      <c r="Z355" s="45" t="str">
        <f t="shared" si="78"/>
        <v/>
      </c>
      <c r="AA355" s="55" t="str">
        <f t="shared" si="79"/>
        <v>ES</v>
      </c>
      <c r="AB355" s="57" t="str">
        <f t="shared" si="80"/>
        <v>2</v>
      </c>
      <c r="AC355" s="55" t="str">
        <f t="shared" si="81"/>
        <v>Sin observaciones</v>
      </c>
      <c r="AD355" s="106" t="str">
        <f t="shared" si="82"/>
        <v>35</v>
      </c>
      <c r="AE355" s="106" t="str">
        <f t="shared" si="83"/>
        <v/>
      </c>
      <c r="AF355" s="113" t="str">
        <f t="shared" si="84"/>
        <v/>
      </c>
      <c r="AG355" s="113" t="str">
        <f t="shared" si="85"/>
        <v>NO</v>
      </c>
      <c r="AH355" s="113" t="str">
        <f t="shared" si="86"/>
        <v>O</v>
      </c>
      <c r="AI355" s="113" t="str">
        <f t="shared" si="87"/>
        <v>S</v>
      </c>
      <c r="AJ355" s="116">
        <f t="shared" si="88"/>
        <v>0</v>
      </c>
      <c r="AK355" s="116">
        <f t="shared" si="89"/>
        <v>0</v>
      </c>
      <c r="AL355" s="116">
        <f t="shared" si="90"/>
        <v>0</v>
      </c>
      <c r="AM355" s="119">
        <f t="shared" si="91"/>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7"/>
        <v/>
      </c>
      <c r="Z356" s="45" t="str">
        <f t="shared" si="78"/>
        <v/>
      </c>
      <c r="AA356" s="55" t="str">
        <f t="shared" si="79"/>
        <v>ES</v>
      </c>
      <c r="AB356" s="57" t="str">
        <f t="shared" si="80"/>
        <v>2</v>
      </c>
      <c r="AC356" s="55" t="str">
        <f t="shared" si="81"/>
        <v>Sin observaciones</v>
      </c>
      <c r="AD356" s="106" t="str">
        <f t="shared" si="82"/>
        <v>35</v>
      </c>
      <c r="AE356" s="106" t="str">
        <f t="shared" si="83"/>
        <v/>
      </c>
      <c r="AF356" s="113" t="str">
        <f t="shared" si="84"/>
        <v/>
      </c>
      <c r="AG356" s="113" t="str">
        <f t="shared" si="85"/>
        <v>NO</v>
      </c>
      <c r="AH356" s="113" t="str">
        <f t="shared" si="86"/>
        <v>O</v>
      </c>
      <c r="AI356" s="113" t="str">
        <f t="shared" si="87"/>
        <v>S</v>
      </c>
      <c r="AJ356" s="116">
        <f t="shared" si="88"/>
        <v>0</v>
      </c>
      <c r="AK356" s="116">
        <f t="shared" si="89"/>
        <v>0</v>
      </c>
      <c r="AL356" s="116">
        <f t="shared" si="90"/>
        <v>0</v>
      </c>
      <c r="AM356" s="119">
        <f t="shared" si="91"/>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7"/>
        <v/>
      </c>
      <c r="Z357" s="45" t="str">
        <f t="shared" si="78"/>
        <v/>
      </c>
      <c r="AA357" s="55" t="str">
        <f t="shared" si="79"/>
        <v>ES</v>
      </c>
      <c r="AB357" s="57" t="str">
        <f t="shared" si="80"/>
        <v>2</v>
      </c>
      <c r="AC357" s="55" t="str">
        <f t="shared" si="81"/>
        <v>Sin observaciones</v>
      </c>
      <c r="AD357" s="106" t="str">
        <f t="shared" si="82"/>
        <v>35</v>
      </c>
      <c r="AE357" s="106" t="str">
        <f t="shared" si="83"/>
        <v/>
      </c>
      <c r="AF357" s="113" t="str">
        <f t="shared" si="84"/>
        <v/>
      </c>
      <c r="AG357" s="113" t="str">
        <f t="shared" si="85"/>
        <v>NO</v>
      </c>
      <c r="AH357" s="113" t="str">
        <f t="shared" si="86"/>
        <v>O</v>
      </c>
      <c r="AI357" s="113" t="str">
        <f t="shared" si="87"/>
        <v>S</v>
      </c>
      <c r="AJ357" s="116">
        <f t="shared" si="88"/>
        <v>0</v>
      </c>
      <c r="AK357" s="116">
        <f t="shared" si="89"/>
        <v>0</v>
      </c>
      <c r="AL357" s="116">
        <f t="shared" si="90"/>
        <v>0</v>
      </c>
      <c r="AM357" s="119">
        <f t="shared" si="91"/>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7"/>
        <v/>
      </c>
      <c r="Z358" s="45" t="str">
        <f t="shared" si="78"/>
        <v/>
      </c>
      <c r="AA358" s="55" t="str">
        <f t="shared" si="79"/>
        <v>ES</v>
      </c>
      <c r="AB358" s="57" t="str">
        <f t="shared" si="80"/>
        <v>2</v>
      </c>
      <c r="AC358" s="55" t="str">
        <f t="shared" si="81"/>
        <v>Sin observaciones</v>
      </c>
      <c r="AD358" s="106" t="str">
        <f t="shared" si="82"/>
        <v>35</v>
      </c>
      <c r="AE358" s="106" t="str">
        <f t="shared" si="83"/>
        <v/>
      </c>
      <c r="AF358" s="113" t="str">
        <f t="shared" si="84"/>
        <v/>
      </c>
      <c r="AG358" s="113" t="str">
        <f t="shared" si="85"/>
        <v>NO</v>
      </c>
      <c r="AH358" s="113" t="str">
        <f t="shared" si="86"/>
        <v>O</v>
      </c>
      <c r="AI358" s="113" t="str">
        <f t="shared" si="87"/>
        <v>S</v>
      </c>
      <c r="AJ358" s="116">
        <f t="shared" si="88"/>
        <v>0</v>
      </c>
      <c r="AK358" s="116">
        <f t="shared" si="89"/>
        <v>0</v>
      </c>
      <c r="AL358" s="116">
        <f t="shared" si="90"/>
        <v>0</v>
      </c>
      <c r="AM358" s="119">
        <f t="shared" si="91"/>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7"/>
        <v/>
      </c>
      <c r="Z359" s="45" t="str">
        <f t="shared" si="78"/>
        <v/>
      </c>
      <c r="AA359" s="55" t="str">
        <f t="shared" si="79"/>
        <v>ES</v>
      </c>
      <c r="AB359" s="57" t="str">
        <f t="shared" si="80"/>
        <v>2</v>
      </c>
      <c r="AC359" s="55" t="str">
        <f t="shared" si="81"/>
        <v>Sin observaciones</v>
      </c>
      <c r="AD359" s="106" t="str">
        <f t="shared" si="82"/>
        <v>35</v>
      </c>
      <c r="AE359" s="106" t="str">
        <f t="shared" si="83"/>
        <v/>
      </c>
      <c r="AF359" s="113" t="str">
        <f t="shared" si="84"/>
        <v/>
      </c>
      <c r="AG359" s="113" t="str">
        <f t="shared" si="85"/>
        <v>NO</v>
      </c>
      <c r="AH359" s="113" t="str">
        <f t="shared" si="86"/>
        <v>O</v>
      </c>
      <c r="AI359" s="113" t="str">
        <f t="shared" si="87"/>
        <v>S</v>
      </c>
      <c r="AJ359" s="116">
        <f t="shared" si="88"/>
        <v>0</v>
      </c>
      <c r="AK359" s="116">
        <f t="shared" si="89"/>
        <v>0</v>
      </c>
      <c r="AL359" s="116">
        <f t="shared" si="90"/>
        <v>0</v>
      </c>
      <c r="AM359" s="119">
        <f t="shared" si="91"/>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7"/>
        <v/>
      </c>
      <c r="Z360" s="45" t="str">
        <f t="shared" si="78"/>
        <v/>
      </c>
      <c r="AA360" s="55" t="str">
        <f t="shared" si="79"/>
        <v>ES</v>
      </c>
      <c r="AB360" s="57" t="str">
        <f t="shared" si="80"/>
        <v>2</v>
      </c>
      <c r="AC360" s="55" t="str">
        <f t="shared" si="81"/>
        <v>Sin observaciones</v>
      </c>
      <c r="AD360" s="106" t="str">
        <f t="shared" si="82"/>
        <v>35</v>
      </c>
      <c r="AE360" s="106" t="str">
        <f t="shared" si="83"/>
        <v/>
      </c>
      <c r="AF360" s="113" t="str">
        <f t="shared" si="84"/>
        <v/>
      </c>
      <c r="AG360" s="113" t="str">
        <f t="shared" si="85"/>
        <v>NO</v>
      </c>
      <c r="AH360" s="113" t="str">
        <f t="shared" si="86"/>
        <v>O</v>
      </c>
      <c r="AI360" s="113" t="str">
        <f t="shared" si="87"/>
        <v>S</v>
      </c>
      <c r="AJ360" s="116">
        <f t="shared" si="88"/>
        <v>0</v>
      </c>
      <c r="AK360" s="116">
        <f t="shared" si="89"/>
        <v>0</v>
      </c>
      <c r="AL360" s="116">
        <f t="shared" si="90"/>
        <v>0</v>
      </c>
      <c r="AM360" s="119">
        <f t="shared" si="91"/>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7"/>
        <v/>
      </c>
      <c r="Z361" s="45" t="str">
        <f t="shared" si="78"/>
        <v/>
      </c>
      <c r="AA361" s="55" t="str">
        <f t="shared" si="79"/>
        <v>ES</v>
      </c>
      <c r="AB361" s="57" t="str">
        <f t="shared" si="80"/>
        <v>2</v>
      </c>
      <c r="AC361" s="55" t="str">
        <f t="shared" si="81"/>
        <v>Sin observaciones</v>
      </c>
      <c r="AD361" s="106" t="str">
        <f t="shared" si="82"/>
        <v>35</v>
      </c>
      <c r="AE361" s="106" t="str">
        <f t="shared" si="83"/>
        <v/>
      </c>
      <c r="AF361" s="113" t="str">
        <f t="shared" si="84"/>
        <v/>
      </c>
      <c r="AG361" s="113" t="str">
        <f t="shared" si="85"/>
        <v>NO</v>
      </c>
      <c r="AH361" s="113" t="str">
        <f t="shared" si="86"/>
        <v>O</v>
      </c>
      <c r="AI361" s="113" t="str">
        <f t="shared" si="87"/>
        <v>S</v>
      </c>
      <c r="AJ361" s="116">
        <f t="shared" si="88"/>
        <v>0</v>
      </c>
      <c r="AK361" s="116">
        <f t="shared" si="89"/>
        <v>0</v>
      </c>
      <c r="AL361" s="116">
        <f t="shared" si="90"/>
        <v>0</v>
      </c>
      <c r="AM361" s="119">
        <f t="shared" si="91"/>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7"/>
        <v/>
      </c>
      <c r="Z362" s="45" t="str">
        <f t="shared" si="78"/>
        <v/>
      </c>
      <c r="AA362" s="55" t="str">
        <f t="shared" si="79"/>
        <v>ES</v>
      </c>
      <c r="AB362" s="57" t="str">
        <f t="shared" si="80"/>
        <v>2</v>
      </c>
      <c r="AC362" s="55" t="str">
        <f t="shared" si="81"/>
        <v>Sin observaciones</v>
      </c>
      <c r="AD362" s="106" t="str">
        <f t="shared" si="82"/>
        <v>35</v>
      </c>
      <c r="AE362" s="106" t="str">
        <f t="shared" si="83"/>
        <v/>
      </c>
      <c r="AF362" s="113" t="str">
        <f t="shared" si="84"/>
        <v/>
      </c>
      <c r="AG362" s="113" t="str">
        <f t="shared" si="85"/>
        <v>NO</v>
      </c>
      <c r="AH362" s="113" t="str">
        <f t="shared" si="86"/>
        <v>O</v>
      </c>
      <c r="AI362" s="113" t="str">
        <f t="shared" si="87"/>
        <v>S</v>
      </c>
      <c r="AJ362" s="116">
        <f t="shared" si="88"/>
        <v>0</v>
      </c>
      <c r="AK362" s="116">
        <f t="shared" si="89"/>
        <v>0</v>
      </c>
      <c r="AL362" s="116">
        <f t="shared" si="90"/>
        <v>0</v>
      </c>
      <c r="AM362" s="119">
        <f t="shared" si="91"/>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7"/>
        <v/>
      </c>
      <c r="Z363" s="45" t="str">
        <f t="shared" si="78"/>
        <v/>
      </c>
      <c r="AA363" s="55" t="str">
        <f t="shared" si="79"/>
        <v>ES</v>
      </c>
      <c r="AB363" s="57" t="str">
        <f t="shared" si="80"/>
        <v>2</v>
      </c>
      <c r="AC363" s="55" t="str">
        <f t="shared" si="81"/>
        <v>Sin observaciones</v>
      </c>
      <c r="AD363" s="106" t="str">
        <f t="shared" si="82"/>
        <v>35</v>
      </c>
      <c r="AE363" s="106" t="str">
        <f t="shared" si="83"/>
        <v/>
      </c>
      <c r="AF363" s="113" t="str">
        <f t="shared" si="84"/>
        <v/>
      </c>
      <c r="AG363" s="113" t="str">
        <f t="shared" si="85"/>
        <v>NO</v>
      </c>
      <c r="AH363" s="113" t="str">
        <f t="shared" si="86"/>
        <v>O</v>
      </c>
      <c r="AI363" s="113" t="str">
        <f t="shared" si="87"/>
        <v>S</v>
      </c>
      <c r="AJ363" s="116">
        <f t="shared" si="88"/>
        <v>0</v>
      </c>
      <c r="AK363" s="116">
        <f t="shared" si="89"/>
        <v>0</v>
      </c>
      <c r="AL363" s="116">
        <f t="shared" si="90"/>
        <v>0</v>
      </c>
      <c r="AM363" s="119">
        <f t="shared" si="91"/>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7"/>
        <v/>
      </c>
      <c r="Z364" s="45" t="str">
        <f t="shared" si="78"/>
        <v/>
      </c>
      <c r="AA364" s="55" t="str">
        <f t="shared" si="79"/>
        <v>ES</v>
      </c>
      <c r="AB364" s="57" t="str">
        <f t="shared" si="80"/>
        <v>2</v>
      </c>
      <c r="AC364" s="55" t="str">
        <f t="shared" si="81"/>
        <v>Sin observaciones</v>
      </c>
      <c r="AD364" s="106" t="str">
        <f t="shared" si="82"/>
        <v>35</v>
      </c>
      <c r="AE364" s="106" t="str">
        <f t="shared" si="83"/>
        <v/>
      </c>
      <c r="AF364" s="113" t="str">
        <f t="shared" si="84"/>
        <v/>
      </c>
      <c r="AG364" s="113" t="str">
        <f t="shared" si="85"/>
        <v>NO</v>
      </c>
      <c r="AH364" s="113" t="str">
        <f t="shared" si="86"/>
        <v>O</v>
      </c>
      <c r="AI364" s="113" t="str">
        <f t="shared" si="87"/>
        <v>S</v>
      </c>
      <c r="AJ364" s="116">
        <f t="shared" si="88"/>
        <v>0</v>
      </c>
      <c r="AK364" s="116">
        <f t="shared" si="89"/>
        <v>0</v>
      </c>
      <c r="AL364" s="116">
        <f t="shared" si="90"/>
        <v>0</v>
      </c>
      <c r="AM364" s="119">
        <f t="shared" si="91"/>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7"/>
        <v/>
      </c>
      <c r="Z365" s="45" t="str">
        <f t="shared" si="78"/>
        <v/>
      </c>
      <c r="AA365" s="55" t="str">
        <f t="shared" si="79"/>
        <v>ES</v>
      </c>
      <c r="AB365" s="57" t="str">
        <f t="shared" si="80"/>
        <v>2</v>
      </c>
      <c r="AC365" s="55" t="str">
        <f t="shared" si="81"/>
        <v>Sin observaciones</v>
      </c>
      <c r="AD365" s="106" t="str">
        <f t="shared" si="82"/>
        <v>35</v>
      </c>
      <c r="AE365" s="106" t="str">
        <f t="shared" si="83"/>
        <v/>
      </c>
      <c r="AF365" s="113" t="str">
        <f t="shared" si="84"/>
        <v/>
      </c>
      <c r="AG365" s="113" t="str">
        <f t="shared" si="85"/>
        <v>NO</v>
      </c>
      <c r="AH365" s="113" t="str">
        <f t="shared" si="86"/>
        <v>O</v>
      </c>
      <c r="AI365" s="113" t="str">
        <f t="shared" si="87"/>
        <v>S</v>
      </c>
      <c r="AJ365" s="116">
        <f t="shared" si="88"/>
        <v>0</v>
      </c>
      <c r="AK365" s="116">
        <f t="shared" si="89"/>
        <v>0</v>
      </c>
      <c r="AL365" s="116">
        <f t="shared" si="90"/>
        <v>0</v>
      </c>
      <c r="AM365" s="119">
        <f t="shared" si="91"/>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7"/>
        <v/>
      </c>
      <c r="Z366" s="45" t="str">
        <f t="shared" si="78"/>
        <v/>
      </c>
      <c r="AA366" s="55" t="str">
        <f t="shared" si="79"/>
        <v>ES</v>
      </c>
      <c r="AB366" s="57" t="str">
        <f t="shared" si="80"/>
        <v>2</v>
      </c>
      <c r="AC366" s="55" t="str">
        <f t="shared" si="81"/>
        <v>Sin observaciones</v>
      </c>
      <c r="AD366" s="106" t="str">
        <f t="shared" si="82"/>
        <v>35</v>
      </c>
      <c r="AE366" s="106" t="str">
        <f t="shared" si="83"/>
        <v/>
      </c>
      <c r="AF366" s="113" t="str">
        <f t="shared" si="84"/>
        <v/>
      </c>
      <c r="AG366" s="113" t="str">
        <f t="shared" si="85"/>
        <v>NO</v>
      </c>
      <c r="AH366" s="113" t="str">
        <f t="shared" si="86"/>
        <v>O</v>
      </c>
      <c r="AI366" s="113" t="str">
        <f t="shared" si="87"/>
        <v>S</v>
      </c>
      <c r="AJ366" s="116">
        <f t="shared" si="88"/>
        <v>0</v>
      </c>
      <c r="AK366" s="116">
        <f t="shared" si="89"/>
        <v>0</v>
      </c>
      <c r="AL366" s="116">
        <f t="shared" si="90"/>
        <v>0</v>
      </c>
      <c r="AM366" s="119">
        <f t="shared" si="91"/>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7"/>
        <v/>
      </c>
      <c r="Z367" s="45" t="str">
        <f t="shared" si="78"/>
        <v/>
      </c>
      <c r="AA367" s="55" t="str">
        <f t="shared" si="79"/>
        <v>ES</v>
      </c>
      <c r="AB367" s="57" t="str">
        <f t="shared" si="80"/>
        <v>2</v>
      </c>
      <c r="AC367" s="55" t="str">
        <f t="shared" si="81"/>
        <v>Sin observaciones</v>
      </c>
      <c r="AD367" s="106" t="str">
        <f t="shared" si="82"/>
        <v>35</v>
      </c>
      <c r="AE367" s="106" t="str">
        <f t="shared" si="83"/>
        <v/>
      </c>
      <c r="AF367" s="113" t="str">
        <f t="shared" si="84"/>
        <v/>
      </c>
      <c r="AG367" s="113" t="str">
        <f t="shared" si="85"/>
        <v>NO</v>
      </c>
      <c r="AH367" s="113" t="str">
        <f t="shared" si="86"/>
        <v>O</v>
      </c>
      <c r="AI367" s="113" t="str">
        <f t="shared" si="87"/>
        <v>S</v>
      </c>
      <c r="AJ367" s="116">
        <f t="shared" si="88"/>
        <v>0</v>
      </c>
      <c r="AK367" s="116">
        <f t="shared" si="89"/>
        <v>0</v>
      </c>
      <c r="AL367" s="116">
        <f t="shared" si="90"/>
        <v>0</v>
      </c>
      <c r="AM367" s="119">
        <f t="shared" si="91"/>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7"/>
        <v/>
      </c>
      <c r="Z368" s="45" t="str">
        <f t="shared" si="78"/>
        <v/>
      </c>
      <c r="AA368" s="55" t="str">
        <f t="shared" si="79"/>
        <v>ES</v>
      </c>
      <c r="AB368" s="57" t="str">
        <f t="shared" si="80"/>
        <v>2</v>
      </c>
      <c r="AC368" s="55" t="str">
        <f t="shared" si="81"/>
        <v>Sin observaciones</v>
      </c>
      <c r="AD368" s="106" t="str">
        <f t="shared" si="82"/>
        <v>35</v>
      </c>
      <c r="AE368" s="106" t="str">
        <f t="shared" si="83"/>
        <v/>
      </c>
      <c r="AF368" s="113" t="str">
        <f t="shared" si="84"/>
        <v/>
      </c>
      <c r="AG368" s="113" t="str">
        <f t="shared" si="85"/>
        <v>NO</v>
      </c>
      <c r="AH368" s="113" t="str">
        <f t="shared" si="86"/>
        <v>O</v>
      </c>
      <c r="AI368" s="113" t="str">
        <f t="shared" si="87"/>
        <v>S</v>
      </c>
      <c r="AJ368" s="116">
        <f t="shared" si="88"/>
        <v>0</v>
      </c>
      <c r="AK368" s="116">
        <f t="shared" si="89"/>
        <v>0</v>
      </c>
      <c r="AL368" s="116">
        <f t="shared" si="90"/>
        <v>0</v>
      </c>
      <c r="AM368" s="119">
        <f t="shared" si="91"/>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7"/>
        <v/>
      </c>
      <c r="Z369" s="45" t="str">
        <f t="shared" si="78"/>
        <v/>
      </c>
      <c r="AA369" s="55" t="str">
        <f t="shared" si="79"/>
        <v>ES</v>
      </c>
      <c r="AB369" s="57" t="str">
        <f t="shared" si="80"/>
        <v>2</v>
      </c>
      <c r="AC369" s="55" t="str">
        <f t="shared" si="81"/>
        <v>Sin observaciones</v>
      </c>
      <c r="AD369" s="106" t="str">
        <f t="shared" si="82"/>
        <v>35</v>
      </c>
      <c r="AE369" s="106" t="str">
        <f t="shared" si="83"/>
        <v/>
      </c>
      <c r="AF369" s="113" t="str">
        <f t="shared" si="84"/>
        <v/>
      </c>
      <c r="AG369" s="113" t="str">
        <f t="shared" si="85"/>
        <v>NO</v>
      </c>
      <c r="AH369" s="113" t="str">
        <f t="shared" si="86"/>
        <v>O</v>
      </c>
      <c r="AI369" s="113" t="str">
        <f t="shared" si="87"/>
        <v>S</v>
      </c>
      <c r="AJ369" s="116">
        <f t="shared" si="88"/>
        <v>0</v>
      </c>
      <c r="AK369" s="116">
        <f t="shared" si="89"/>
        <v>0</v>
      </c>
      <c r="AL369" s="116">
        <f t="shared" si="90"/>
        <v>0</v>
      </c>
      <c r="AM369" s="119">
        <f t="shared" si="91"/>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7"/>
        <v/>
      </c>
      <c r="Z370" s="45" t="str">
        <f t="shared" si="78"/>
        <v/>
      </c>
      <c r="AA370" s="55" t="str">
        <f t="shared" si="79"/>
        <v>ES</v>
      </c>
      <c r="AB370" s="57" t="str">
        <f t="shared" si="80"/>
        <v>2</v>
      </c>
      <c r="AC370" s="55" t="str">
        <f t="shared" si="81"/>
        <v>Sin observaciones</v>
      </c>
      <c r="AD370" s="106" t="str">
        <f t="shared" si="82"/>
        <v>35</v>
      </c>
      <c r="AE370" s="106" t="str">
        <f t="shared" si="83"/>
        <v/>
      </c>
      <c r="AF370" s="113" t="str">
        <f t="shared" si="84"/>
        <v/>
      </c>
      <c r="AG370" s="113" t="str">
        <f t="shared" si="85"/>
        <v>NO</v>
      </c>
      <c r="AH370" s="113" t="str">
        <f t="shared" si="86"/>
        <v>O</v>
      </c>
      <c r="AI370" s="113" t="str">
        <f t="shared" si="87"/>
        <v>S</v>
      </c>
      <c r="AJ370" s="116">
        <f t="shared" si="88"/>
        <v>0</v>
      </c>
      <c r="AK370" s="116">
        <f t="shared" si="89"/>
        <v>0</v>
      </c>
      <c r="AL370" s="116">
        <f t="shared" si="90"/>
        <v>0</v>
      </c>
      <c r="AM370" s="119">
        <f t="shared" si="91"/>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7"/>
        <v/>
      </c>
      <c r="Z371" s="45" t="str">
        <f t="shared" si="78"/>
        <v/>
      </c>
      <c r="AA371" s="55" t="str">
        <f t="shared" si="79"/>
        <v>ES</v>
      </c>
      <c r="AB371" s="57" t="str">
        <f t="shared" si="80"/>
        <v>2</v>
      </c>
      <c r="AC371" s="55" t="str">
        <f t="shared" si="81"/>
        <v>Sin observaciones</v>
      </c>
      <c r="AD371" s="106" t="str">
        <f t="shared" si="82"/>
        <v>35</v>
      </c>
      <c r="AE371" s="106" t="str">
        <f t="shared" si="83"/>
        <v/>
      </c>
      <c r="AF371" s="113" t="str">
        <f t="shared" si="84"/>
        <v/>
      </c>
      <c r="AG371" s="113" t="str">
        <f t="shared" si="85"/>
        <v>NO</v>
      </c>
      <c r="AH371" s="113" t="str">
        <f t="shared" si="86"/>
        <v>O</v>
      </c>
      <c r="AI371" s="113" t="str">
        <f t="shared" si="87"/>
        <v>S</v>
      </c>
      <c r="AJ371" s="116">
        <f t="shared" si="88"/>
        <v>0</v>
      </c>
      <c r="AK371" s="116">
        <f t="shared" si="89"/>
        <v>0</v>
      </c>
      <c r="AL371" s="116">
        <f t="shared" si="90"/>
        <v>0</v>
      </c>
      <c r="AM371" s="119">
        <f t="shared" si="91"/>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7"/>
        <v/>
      </c>
      <c r="Z372" s="45" t="str">
        <f t="shared" si="78"/>
        <v/>
      </c>
      <c r="AA372" s="55" t="str">
        <f t="shared" si="79"/>
        <v>ES</v>
      </c>
      <c r="AB372" s="57" t="str">
        <f t="shared" si="80"/>
        <v>2</v>
      </c>
      <c r="AC372" s="55" t="str">
        <f t="shared" si="81"/>
        <v>Sin observaciones</v>
      </c>
      <c r="AD372" s="106" t="str">
        <f t="shared" si="82"/>
        <v>35</v>
      </c>
      <c r="AE372" s="106" t="str">
        <f t="shared" si="83"/>
        <v/>
      </c>
      <c r="AF372" s="113" t="str">
        <f t="shared" si="84"/>
        <v/>
      </c>
      <c r="AG372" s="113" t="str">
        <f t="shared" si="85"/>
        <v>NO</v>
      </c>
      <c r="AH372" s="113" t="str">
        <f t="shared" si="86"/>
        <v>O</v>
      </c>
      <c r="AI372" s="113" t="str">
        <f t="shared" si="87"/>
        <v>S</v>
      </c>
      <c r="AJ372" s="116">
        <f t="shared" si="88"/>
        <v>0</v>
      </c>
      <c r="AK372" s="116">
        <f t="shared" si="89"/>
        <v>0</v>
      </c>
      <c r="AL372" s="116">
        <f t="shared" si="90"/>
        <v>0</v>
      </c>
      <c r="AM372" s="119">
        <f t="shared" si="91"/>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7"/>
        <v/>
      </c>
      <c r="Z373" s="45" t="str">
        <f t="shared" si="78"/>
        <v/>
      </c>
      <c r="AA373" s="55" t="str">
        <f t="shared" si="79"/>
        <v>ES</v>
      </c>
      <c r="AB373" s="57" t="str">
        <f t="shared" si="80"/>
        <v>2</v>
      </c>
      <c r="AC373" s="55" t="str">
        <f t="shared" si="81"/>
        <v>Sin observaciones</v>
      </c>
      <c r="AD373" s="106" t="str">
        <f t="shared" si="82"/>
        <v>35</v>
      </c>
      <c r="AE373" s="106" t="str">
        <f t="shared" si="83"/>
        <v/>
      </c>
      <c r="AF373" s="113" t="str">
        <f t="shared" si="84"/>
        <v/>
      </c>
      <c r="AG373" s="113" t="str">
        <f t="shared" si="85"/>
        <v>NO</v>
      </c>
      <c r="AH373" s="113" t="str">
        <f t="shared" si="86"/>
        <v>O</v>
      </c>
      <c r="AI373" s="113" t="str">
        <f t="shared" si="87"/>
        <v>S</v>
      </c>
      <c r="AJ373" s="116">
        <f t="shared" si="88"/>
        <v>0</v>
      </c>
      <c r="AK373" s="116">
        <f t="shared" si="89"/>
        <v>0</v>
      </c>
      <c r="AL373" s="116">
        <f t="shared" si="90"/>
        <v>0</v>
      </c>
      <c r="AM373" s="119">
        <f t="shared" si="91"/>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7"/>
        <v/>
      </c>
      <c r="Z374" s="45" t="str">
        <f t="shared" si="78"/>
        <v/>
      </c>
      <c r="AA374" s="55" t="str">
        <f t="shared" si="79"/>
        <v>ES</v>
      </c>
      <c r="AB374" s="57" t="str">
        <f t="shared" si="80"/>
        <v>2</v>
      </c>
      <c r="AC374" s="55" t="str">
        <f t="shared" si="81"/>
        <v>Sin observaciones</v>
      </c>
      <c r="AD374" s="106" t="str">
        <f t="shared" si="82"/>
        <v>35</v>
      </c>
      <c r="AE374" s="106" t="str">
        <f t="shared" si="83"/>
        <v/>
      </c>
      <c r="AF374" s="113" t="str">
        <f t="shared" si="84"/>
        <v/>
      </c>
      <c r="AG374" s="113" t="str">
        <f t="shared" si="85"/>
        <v>NO</v>
      </c>
      <c r="AH374" s="113" t="str">
        <f t="shared" si="86"/>
        <v>O</v>
      </c>
      <c r="AI374" s="113" t="str">
        <f t="shared" si="87"/>
        <v>S</v>
      </c>
      <c r="AJ374" s="116">
        <f t="shared" si="88"/>
        <v>0</v>
      </c>
      <c r="AK374" s="116">
        <f t="shared" si="89"/>
        <v>0</v>
      </c>
      <c r="AL374" s="116">
        <f t="shared" si="90"/>
        <v>0</v>
      </c>
      <c r="AM374" s="119">
        <f t="shared" si="91"/>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7"/>
        <v/>
      </c>
      <c r="Z375" s="45" t="str">
        <f t="shared" si="78"/>
        <v/>
      </c>
      <c r="AA375" s="55" t="str">
        <f t="shared" si="79"/>
        <v>ES</v>
      </c>
      <c r="AB375" s="57" t="str">
        <f t="shared" si="80"/>
        <v>2</v>
      </c>
      <c r="AC375" s="55" t="str">
        <f t="shared" si="81"/>
        <v>Sin observaciones</v>
      </c>
      <c r="AD375" s="106" t="str">
        <f t="shared" si="82"/>
        <v>35</v>
      </c>
      <c r="AE375" s="106" t="str">
        <f t="shared" si="83"/>
        <v/>
      </c>
      <c r="AF375" s="113" t="str">
        <f t="shared" si="84"/>
        <v/>
      </c>
      <c r="AG375" s="113" t="str">
        <f t="shared" si="85"/>
        <v>NO</v>
      </c>
      <c r="AH375" s="113" t="str">
        <f t="shared" si="86"/>
        <v>O</v>
      </c>
      <c r="AI375" s="113" t="str">
        <f t="shared" si="87"/>
        <v>S</v>
      </c>
      <c r="AJ375" s="116">
        <f t="shared" si="88"/>
        <v>0</v>
      </c>
      <c r="AK375" s="116">
        <f t="shared" si="89"/>
        <v>0</v>
      </c>
      <c r="AL375" s="116">
        <f t="shared" si="90"/>
        <v>0</v>
      </c>
      <c r="AM375" s="119">
        <f t="shared" si="91"/>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7"/>
        <v/>
      </c>
      <c r="Z376" s="45" t="str">
        <f t="shared" si="78"/>
        <v/>
      </c>
      <c r="AA376" s="55" t="str">
        <f t="shared" si="79"/>
        <v>ES</v>
      </c>
      <c r="AB376" s="57" t="str">
        <f t="shared" si="80"/>
        <v>2</v>
      </c>
      <c r="AC376" s="55" t="str">
        <f t="shared" si="81"/>
        <v>Sin observaciones</v>
      </c>
      <c r="AD376" s="106" t="str">
        <f t="shared" si="82"/>
        <v>35</v>
      </c>
      <c r="AE376" s="106" t="str">
        <f t="shared" si="83"/>
        <v/>
      </c>
      <c r="AF376" s="113" t="str">
        <f t="shared" si="84"/>
        <v/>
      </c>
      <c r="AG376" s="113" t="str">
        <f t="shared" si="85"/>
        <v>NO</v>
      </c>
      <c r="AH376" s="113" t="str">
        <f t="shared" si="86"/>
        <v>O</v>
      </c>
      <c r="AI376" s="113" t="str">
        <f t="shared" si="87"/>
        <v>S</v>
      </c>
      <c r="AJ376" s="116">
        <f t="shared" si="88"/>
        <v>0</v>
      </c>
      <c r="AK376" s="116">
        <f t="shared" si="89"/>
        <v>0</v>
      </c>
      <c r="AL376" s="116">
        <f t="shared" si="90"/>
        <v>0</v>
      </c>
      <c r="AM376" s="119">
        <f t="shared" si="91"/>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7"/>
        <v/>
      </c>
      <c r="Z377" s="45" t="str">
        <f t="shared" si="78"/>
        <v/>
      </c>
      <c r="AA377" s="55" t="str">
        <f t="shared" si="79"/>
        <v>ES</v>
      </c>
      <c r="AB377" s="57" t="str">
        <f t="shared" si="80"/>
        <v>2</v>
      </c>
      <c r="AC377" s="55" t="str">
        <f t="shared" si="81"/>
        <v>Sin observaciones</v>
      </c>
      <c r="AD377" s="106" t="str">
        <f t="shared" si="82"/>
        <v>35</v>
      </c>
      <c r="AE377" s="106" t="str">
        <f t="shared" si="83"/>
        <v/>
      </c>
      <c r="AF377" s="113" t="str">
        <f t="shared" si="84"/>
        <v/>
      </c>
      <c r="AG377" s="113" t="str">
        <f t="shared" si="85"/>
        <v>NO</v>
      </c>
      <c r="AH377" s="113" t="str">
        <f t="shared" si="86"/>
        <v>O</v>
      </c>
      <c r="AI377" s="113" t="str">
        <f t="shared" si="87"/>
        <v>S</v>
      </c>
      <c r="AJ377" s="116">
        <f t="shared" si="88"/>
        <v>0</v>
      </c>
      <c r="AK377" s="116">
        <f t="shared" si="89"/>
        <v>0</v>
      </c>
      <c r="AL377" s="116">
        <f t="shared" si="90"/>
        <v>0</v>
      </c>
      <c r="AM377" s="119">
        <f t="shared" si="91"/>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7"/>
        <v/>
      </c>
      <c r="Z378" s="45" t="str">
        <f t="shared" si="78"/>
        <v/>
      </c>
      <c r="AA378" s="55" t="str">
        <f t="shared" si="79"/>
        <v>ES</v>
      </c>
      <c r="AB378" s="57" t="str">
        <f t="shared" si="80"/>
        <v>2</v>
      </c>
      <c r="AC378" s="55" t="str">
        <f t="shared" si="81"/>
        <v>Sin observaciones</v>
      </c>
      <c r="AD378" s="106" t="str">
        <f t="shared" si="82"/>
        <v>35</v>
      </c>
      <c r="AE378" s="106" t="str">
        <f t="shared" si="83"/>
        <v/>
      </c>
      <c r="AF378" s="113" t="str">
        <f t="shared" si="84"/>
        <v/>
      </c>
      <c r="AG378" s="113" t="str">
        <f t="shared" si="85"/>
        <v>NO</v>
      </c>
      <c r="AH378" s="113" t="str">
        <f t="shared" si="86"/>
        <v>O</v>
      </c>
      <c r="AI378" s="113" t="str">
        <f t="shared" si="87"/>
        <v>S</v>
      </c>
      <c r="AJ378" s="116">
        <f t="shared" si="88"/>
        <v>0</v>
      </c>
      <c r="AK378" s="116">
        <f t="shared" si="89"/>
        <v>0</v>
      </c>
      <c r="AL378" s="116">
        <f t="shared" si="90"/>
        <v>0</v>
      </c>
      <c r="AM378" s="119">
        <f t="shared" si="91"/>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7"/>
        <v/>
      </c>
      <c r="Z379" s="45" t="str">
        <f t="shared" si="78"/>
        <v/>
      </c>
      <c r="AA379" s="55" t="str">
        <f t="shared" si="79"/>
        <v>ES</v>
      </c>
      <c r="AB379" s="57" t="str">
        <f t="shared" si="80"/>
        <v>2</v>
      </c>
      <c r="AC379" s="55" t="str">
        <f t="shared" si="81"/>
        <v>Sin observaciones</v>
      </c>
      <c r="AD379" s="106" t="str">
        <f t="shared" si="82"/>
        <v>35</v>
      </c>
      <c r="AE379" s="106" t="str">
        <f t="shared" si="83"/>
        <v/>
      </c>
      <c r="AF379" s="113" t="str">
        <f t="shared" si="84"/>
        <v/>
      </c>
      <c r="AG379" s="113" t="str">
        <f t="shared" si="85"/>
        <v>NO</v>
      </c>
      <c r="AH379" s="113" t="str">
        <f t="shared" si="86"/>
        <v>O</v>
      </c>
      <c r="AI379" s="113" t="str">
        <f t="shared" si="87"/>
        <v>S</v>
      </c>
      <c r="AJ379" s="116">
        <f t="shared" si="88"/>
        <v>0</v>
      </c>
      <c r="AK379" s="116">
        <f t="shared" si="89"/>
        <v>0</v>
      </c>
      <c r="AL379" s="116">
        <f t="shared" si="90"/>
        <v>0</v>
      </c>
      <c r="AM379" s="119">
        <f t="shared" si="91"/>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7"/>
        <v/>
      </c>
      <c r="Z380" s="45" t="str">
        <f t="shared" si="78"/>
        <v/>
      </c>
      <c r="AA380" s="55" t="str">
        <f t="shared" si="79"/>
        <v>ES</v>
      </c>
      <c r="AB380" s="57" t="str">
        <f t="shared" si="80"/>
        <v>2</v>
      </c>
      <c r="AC380" s="55" t="str">
        <f t="shared" si="81"/>
        <v>Sin observaciones</v>
      </c>
      <c r="AD380" s="106" t="str">
        <f t="shared" si="82"/>
        <v>35</v>
      </c>
      <c r="AE380" s="106" t="str">
        <f t="shared" si="83"/>
        <v/>
      </c>
      <c r="AF380" s="113" t="str">
        <f t="shared" si="84"/>
        <v/>
      </c>
      <c r="AG380" s="113" t="str">
        <f t="shared" si="85"/>
        <v>NO</v>
      </c>
      <c r="AH380" s="113" t="str">
        <f t="shared" si="86"/>
        <v>O</v>
      </c>
      <c r="AI380" s="113" t="str">
        <f t="shared" si="87"/>
        <v>S</v>
      </c>
      <c r="AJ380" s="116">
        <f t="shared" si="88"/>
        <v>0</v>
      </c>
      <c r="AK380" s="116">
        <f t="shared" si="89"/>
        <v>0</v>
      </c>
      <c r="AL380" s="116">
        <f t="shared" si="90"/>
        <v>0</v>
      </c>
      <c r="AM380" s="119">
        <f t="shared" si="91"/>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7"/>
        <v/>
      </c>
      <c r="Z381" s="45" t="str">
        <f t="shared" si="78"/>
        <v/>
      </c>
      <c r="AA381" s="55" t="str">
        <f t="shared" si="79"/>
        <v>ES</v>
      </c>
      <c r="AB381" s="57" t="str">
        <f t="shared" si="80"/>
        <v>2</v>
      </c>
      <c r="AC381" s="55" t="str">
        <f t="shared" si="81"/>
        <v>Sin observaciones</v>
      </c>
      <c r="AD381" s="106" t="str">
        <f t="shared" si="82"/>
        <v>35</v>
      </c>
      <c r="AE381" s="106" t="str">
        <f t="shared" si="83"/>
        <v/>
      </c>
      <c r="AF381" s="113" t="str">
        <f t="shared" si="84"/>
        <v/>
      </c>
      <c r="AG381" s="113" t="str">
        <f t="shared" si="85"/>
        <v>NO</v>
      </c>
      <c r="AH381" s="113" t="str">
        <f t="shared" si="86"/>
        <v>O</v>
      </c>
      <c r="AI381" s="113" t="str">
        <f t="shared" si="87"/>
        <v>S</v>
      </c>
      <c r="AJ381" s="116">
        <f t="shared" si="88"/>
        <v>0</v>
      </c>
      <c r="AK381" s="116">
        <f t="shared" si="89"/>
        <v>0</v>
      </c>
      <c r="AL381" s="116">
        <f t="shared" si="90"/>
        <v>0</v>
      </c>
      <c r="AM381" s="119">
        <f t="shared" si="91"/>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7"/>
        <v/>
      </c>
      <c r="Z382" s="45" t="str">
        <f t="shared" si="78"/>
        <v/>
      </c>
      <c r="AA382" s="55" t="str">
        <f t="shared" si="79"/>
        <v>ES</v>
      </c>
      <c r="AB382" s="57" t="str">
        <f t="shared" si="80"/>
        <v>2</v>
      </c>
      <c r="AC382" s="55" t="str">
        <f t="shared" si="81"/>
        <v>Sin observaciones</v>
      </c>
      <c r="AD382" s="106" t="str">
        <f t="shared" si="82"/>
        <v>35</v>
      </c>
      <c r="AE382" s="106" t="str">
        <f t="shared" si="83"/>
        <v/>
      </c>
      <c r="AF382" s="113" t="str">
        <f t="shared" si="84"/>
        <v/>
      </c>
      <c r="AG382" s="113" t="str">
        <f t="shared" si="85"/>
        <v>NO</v>
      </c>
      <c r="AH382" s="113" t="str">
        <f t="shared" si="86"/>
        <v>O</v>
      </c>
      <c r="AI382" s="113" t="str">
        <f t="shared" si="87"/>
        <v>S</v>
      </c>
      <c r="AJ382" s="116">
        <f t="shared" si="88"/>
        <v>0</v>
      </c>
      <c r="AK382" s="116">
        <f t="shared" si="89"/>
        <v>0</v>
      </c>
      <c r="AL382" s="116">
        <f t="shared" si="90"/>
        <v>0</v>
      </c>
      <c r="AM382" s="119">
        <f t="shared" si="91"/>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7"/>
        <v/>
      </c>
      <c r="Z383" s="45" t="str">
        <f t="shared" si="78"/>
        <v/>
      </c>
      <c r="AA383" s="55" t="str">
        <f t="shared" si="79"/>
        <v>ES</v>
      </c>
      <c r="AB383" s="57" t="str">
        <f t="shared" si="80"/>
        <v>2</v>
      </c>
      <c r="AC383" s="55" t="str">
        <f t="shared" si="81"/>
        <v>Sin observaciones</v>
      </c>
      <c r="AD383" s="106" t="str">
        <f t="shared" si="82"/>
        <v>35</v>
      </c>
      <c r="AE383" s="106" t="str">
        <f t="shared" si="83"/>
        <v/>
      </c>
      <c r="AF383" s="113" t="str">
        <f t="shared" si="84"/>
        <v/>
      </c>
      <c r="AG383" s="113" t="str">
        <f t="shared" si="85"/>
        <v>NO</v>
      </c>
      <c r="AH383" s="113" t="str">
        <f t="shared" si="86"/>
        <v>O</v>
      </c>
      <c r="AI383" s="113" t="str">
        <f t="shared" si="87"/>
        <v>S</v>
      </c>
      <c r="AJ383" s="116">
        <f t="shared" si="88"/>
        <v>0</v>
      </c>
      <c r="AK383" s="116">
        <f t="shared" si="89"/>
        <v>0</v>
      </c>
      <c r="AL383" s="116">
        <f t="shared" si="90"/>
        <v>0</v>
      </c>
      <c r="AM383" s="119">
        <f t="shared" si="91"/>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7"/>
        <v/>
      </c>
      <c r="Z384" s="45" t="str">
        <f t="shared" si="78"/>
        <v/>
      </c>
      <c r="AA384" s="55" t="str">
        <f t="shared" si="79"/>
        <v>ES</v>
      </c>
      <c r="AB384" s="57" t="str">
        <f t="shared" si="80"/>
        <v>2</v>
      </c>
      <c r="AC384" s="55" t="str">
        <f t="shared" si="81"/>
        <v>Sin observaciones</v>
      </c>
      <c r="AD384" s="106" t="str">
        <f t="shared" si="82"/>
        <v>35</v>
      </c>
      <c r="AE384" s="106" t="str">
        <f t="shared" si="83"/>
        <v/>
      </c>
      <c r="AF384" s="113" t="str">
        <f t="shared" si="84"/>
        <v/>
      </c>
      <c r="AG384" s="113" t="str">
        <f t="shared" si="85"/>
        <v>NO</v>
      </c>
      <c r="AH384" s="113" t="str">
        <f t="shared" si="86"/>
        <v>O</v>
      </c>
      <c r="AI384" s="113" t="str">
        <f t="shared" si="87"/>
        <v>S</v>
      </c>
      <c r="AJ384" s="116">
        <f t="shared" si="88"/>
        <v>0</v>
      </c>
      <c r="AK384" s="116">
        <f t="shared" si="89"/>
        <v>0</v>
      </c>
      <c r="AL384" s="116">
        <f t="shared" si="90"/>
        <v>0</v>
      </c>
      <c r="AM384" s="119">
        <f t="shared" si="91"/>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7"/>
        <v/>
      </c>
      <c r="Z385" s="45" t="str">
        <f t="shared" si="78"/>
        <v/>
      </c>
      <c r="AA385" s="55" t="str">
        <f t="shared" si="79"/>
        <v>ES</v>
      </c>
      <c r="AB385" s="57" t="str">
        <f t="shared" si="80"/>
        <v>2</v>
      </c>
      <c r="AC385" s="55" t="str">
        <f t="shared" si="81"/>
        <v>Sin observaciones</v>
      </c>
      <c r="AD385" s="106" t="str">
        <f t="shared" si="82"/>
        <v>35</v>
      </c>
      <c r="AE385" s="106" t="str">
        <f t="shared" si="83"/>
        <v/>
      </c>
      <c r="AF385" s="113" t="str">
        <f t="shared" si="84"/>
        <v/>
      </c>
      <c r="AG385" s="113" t="str">
        <f t="shared" si="85"/>
        <v>NO</v>
      </c>
      <c r="AH385" s="113" t="str">
        <f t="shared" si="86"/>
        <v>O</v>
      </c>
      <c r="AI385" s="113" t="str">
        <f t="shared" si="87"/>
        <v>S</v>
      </c>
      <c r="AJ385" s="116">
        <f t="shared" si="88"/>
        <v>0</v>
      </c>
      <c r="AK385" s="116">
        <f t="shared" si="89"/>
        <v>0</v>
      </c>
      <c r="AL385" s="116">
        <f t="shared" si="90"/>
        <v>0</v>
      </c>
      <c r="AM385" s="119">
        <f t="shared" si="91"/>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7"/>
        <v/>
      </c>
      <c r="Z386" s="45" t="str">
        <f t="shared" si="78"/>
        <v/>
      </c>
      <c r="AA386" s="55" t="str">
        <f t="shared" si="79"/>
        <v>ES</v>
      </c>
      <c r="AB386" s="57" t="str">
        <f t="shared" si="80"/>
        <v>2</v>
      </c>
      <c r="AC386" s="55" t="str">
        <f t="shared" si="81"/>
        <v>Sin observaciones</v>
      </c>
      <c r="AD386" s="106" t="str">
        <f t="shared" si="82"/>
        <v>35</v>
      </c>
      <c r="AE386" s="106" t="str">
        <f t="shared" si="83"/>
        <v/>
      </c>
      <c r="AF386" s="113" t="str">
        <f t="shared" si="84"/>
        <v/>
      </c>
      <c r="AG386" s="113" t="str">
        <f t="shared" si="85"/>
        <v>NO</v>
      </c>
      <c r="AH386" s="113" t="str">
        <f t="shared" si="86"/>
        <v>O</v>
      </c>
      <c r="AI386" s="113" t="str">
        <f t="shared" si="87"/>
        <v>S</v>
      </c>
      <c r="AJ386" s="116">
        <f t="shared" si="88"/>
        <v>0</v>
      </c>
      <c r="AK386" s="116">
        <f t="shared" si="89"/>
        <v>0</v>
      </c>
      <c r="AL386" s="116">
        <f t="shared" si="90"/>
        <v>0</v>
      </c>
      <c r="AM386" s="119">
        <f t="shared" si="91"/>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2">IF(ISBLANK(A387),"",CONCATENATE($BF$10,"-",MID($BF$9,3,2),"-M_",A387))</f>
        <v/>
      </c>
      <c r="Z387" s="45" t="str">
        <f t="shared" ref="Z387:Z450" si="93">IF(ISBLANK(B387),"",VLOOKUP(B387,$BM$2:$BN$5,2,FALSE))</f>
        <v/>
      </c>
      <c r="AA387" s="55" t="str">
        <f t="shared" ref="AA387:AA450" si="94">UPPER(IF(ISBLANK(V387),"ES",V387))</f>
        <v>ES</v>
      </c>
      <c r="AB387" s="57" t="str">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S</v>
      </c>
      <c r="AJ387" s="116">
        <f t="shared" ref="AJ387:AJ450" si="103">ROUND(SUM(I387+J387),0)</f>
        <v>0</v>
      </c>
      <c r="AK387" s="116">
        <f t="shared" ref="AK387:AK450" si="104">ROUND(H387,0)</f>
        <v>0</v>
      </c>
      <c r="AL387" s="116">
        <f t="shared" ref="AL387:AL450" si="105">ROUND(SUM(K387+L387),0)</f>
        <v>0</v>
      </c>
      <c r="AM387" s="119">
        <f t="shared" ref="AM387:AM450" si="106">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2"/>
        <v/>
      </c>
      <c r="Z388" s="45" t="str">
        <f t="shared" si="93"/>
        <v/>
      </c>
      <c r="AA388" s="55" t="str">
        <f t="shared" si="94"/>
        <v>ES</v>
      </c>
      <c r="AB388" s="57" t="str">
        <f t="shared" si="95"/>
        <v>2</v>
      </c>
      <c r="AC388" s="55" t="str">
        <f t="shared" si="96"/>
        <v>Sin observaciones</v>
      </c>
      <c r="AD388" s="106" t="str">
        <f t="shared" si="97"/>
        <v>35</v>
      </c>
      <c r="AE388" s="106" t="str">
        <f t="shared" si="98"/>
        <v/>
      </c>
      <c r="AF388" s="113" t="str">
        <f t="shared" si="99"/>
        <v/>
      </c>
      <c r="AG388" s="113" t="str">
        <f t="shared" si="100"/>
        <v>NO</v>
      </c>
      <c r="AH388" s="113" t="str">
        <f t="shared" si="101"/>
        <v>O</v>
      </c>
      <c r="AI388" s="113" t="str">
        <f t="shared" si="102"/>
        <v>S</v>
      </c>
      <c r="AJ388" s="116">
        <f t="shared" si="103"/>
        <v>0</v>
      </c>
      <c r="AK388" s="116">
        <f t="shared" si="104"/>
        <v>0</v>
      </c>
      <c r="AL388" s="116">
        <f t="shared" si="105"/>
        <v>0</v>
      </c>
      <c r="AM388" s="119">
        <f t="shared" si="106"/>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2"/>
        <v/>
      </c>
      <c r="Z389" s="45" t="str">
        <f t="shared" si="93"/>
        <v/>
      </c>
      <c r="AA389" s="55" t="str">
        <f t="shared" si="94"/>
        <v>ES</v>
      </c>
      <c r="AB389" s="57" t="str">
        <f t="shared" si="95"/>
        <v>2</v>
      </c>
      <c r="AC389" s="55" t="str">
        <f t="shared" si="96"/>
        <v>Sin observaciones</v>
      </c>
      <c r="AD389" s="106" t="str">
        <f t="shared" si="97"/>
        <v>35</v>
      </c>
      <c r="AE389" s="106" t="str">
        <f t="shared" si="98"/>
        <v/>
      </c>
      <c r="AF389" s="113" t="str">
        <f t="shared" si="99"/>
        <v/>
      </c>
      <c r="AG389" s="113" t="str">
        <f t="shared" si="100"/>
        <v>NO</v>
      </c>
      <c r="AH389" s="113" t="str">
        <f t="shared" si="101"/>
        <v>O</v>
      </c>
      <c r="AI389" s="113" t="str">
        <f t="shared" si="102"/>
        <v>S</v>
      </c>
      <c r="AJ389" s="116">
        <f t="shared" si="103"/>
        <v>0</v>
      </c>
      <c r="AK389" s="116">
        <f t="shared" si="104"/>
        <v>0</v>
      </c>
      <c r="AL389" s="116">
        <f t="shared" si="105"/>
        <v>0</v>
      </c>
      <c r="AM389" s="119">
        <f t="shared" si="106"/>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2"/>
        <v/>
      </c>
      <c r="Z390" s="45" t="str">
        <f t="shared" si="93"/>
        <v/>
      </c>
      <c r="AA390" s="55" t="str">
        <f t="shared" si="94"/>
        <v>ES</v>
      </c>
      <c r="AB390" s="57" t="str">
        <f t="shared" si="95"/>
        <v>2</v>
      </c>
      <c r="AC390" s="55" t="str">
        <f t="shared" si="96"/>
        <v>Sin observaciones</v>
      </c>
      <c r="AD390" s="106" t="str">
        <f t="shared" si="97"/>
        <v>35</v>
      </c>
      <c r="AE390" s="106" t="str">
        <f t="shared" si="98"/>
        <v/>
      </c>
      <c r="AF390" s="113" t="str">
        <f t="shared" si="99"/>
        <v/>
      </c>
      <c r="AG390" s="113" t="str">
        <f t="shared" si="100"/>
        <v>NO</v>
      </c>
      <c r="AH390" s="113" t="str">
        <f t="shared" si="101"/>
        <v>O</v>
      </c>
      <c r="AI390" s="113" t="str">
        <f t="shared" si="102"/>
        <v>S</v>
      </c>
      <c r="AJ390" s="116">
        <f t="shared" si="103"/>
        <v>0</v>
      </c>
      <c r="AK390" s="116">
        <f t="shared" si="104"/>
        <v>0</v>
      </c>
      <c r="AL390" s="116">
        <f t="shared" si="105"/>
        <v>0</v>
      </c>
      <c r="AM390" s="119">
        <f t="shared" si="106"/>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2"/>
        <v/>
      </c>
      <c r="Z391" s="45" t="str">
        <f t="shared" si="93"/>
        <v/>
      </c>
      <c r="AA391" s="55" t="str">
        <f t="shared" si="94"/>
        <v>ES</v>
      </c>
      <c r="AB391" s="57" t="str">
        <f t="shared" si="95"/>
        <v>2</v>
      </c>
      <c r="AC391" s="55" t="str">
        <f t="shared" si="96"/>
        <v>Sin observaciones</v>
      </c>
      <c r="AD391" s="106" t="str">
        <f t="shared" si="97"/>
        <v>35</v>
      </c>
      <c r="AE391" s="106" t="str">
        <f t="shared" si="98"/>
        <v/>
      </c>
      <c r="AF391" s="113" t="str">
        <f t="shared" si="99"/>
        <v/>
      </c>
      <c r="AG391" s="113" t="str">
        <f t="shared" si="100"/>
        <v>NO</v>
      </c>
      <c r="AH391" s="113" t="str">
        <f t="shared" si="101"/>
        <v>O</v>
      </c>
      <c r="AI391" s="113" t="str">
        <f t="shared" si="102"/>
        <v>S</v>
      </c>
      <c r="AJ391" s="116">
        <f t="shared" si="103"/>
        <v>0</v>
      </c>
      <c r="AK391" s="116">
        <f t="shared" si="104"/>
        <v>0</v>
      </c>
      <c r="AL391" s="116">
        <f t="shared" si="105"/>
        <v>0</v>
      </c>
      <c r="AM391" s="119">
        <f t="shared" si="106"/>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2"/>
        <v/>
      </c>
      <c r="Z392" s="45" t="str">
        <f t="shared" si="93"/>
        <v/>
      </c>
      <c r="AA392" s="55" t="str">
        <f t="shared" si="94"/>
        <v>ES</v>
      </c>
      <c r="AB392" s="57" t="str">
        <f t="shared" si="95"/>
        <v>2</v>
      </c>
      <c r="AC392" s="55" t="str">
        <f t="shared" si="96"/>
        <v>Sin observaciones</v>
      </c>
      <c r="AD392" s="106" t="str">
        <f t="shared" si="97"/>
        <v>35</v>
      </c>
      <c r="AE392" s="106" t="str">
        <f t="shared" si="98"/>
        <v/>
      </c>
      <c r="AF392" s="113" t="str">
        <f t="shared" si="99"/>
        <v/>
      </c>
      <c r="AG392" s="113" t="str">
        <f t="shared" si="100"/>
        <v>NO</v>
      </c>
      <c r="AH392" s="113" t="str">
        <f t="shared" si="101"/>
        <v>O</v>
      </c>
      <c r="AI392" s="113" t="str">
        <f t="shared" si="102"/>
        <v>S</v>
      </c>
      <c r="AJ392" s="116">
        <f t="shared" si="103"/>
        <v>0</v>
      </c>
      <c r="AK392" s="116">
        <f t="shared" si="104"/>
        <v>0</v>
      </c>
      <c r="AL392" s="116">
        <f t="shared" si="105"/>
        <v>0</v>
      </c>
      <c r="AM392" s="119">
        <f t="shared" si="106"/>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2"/>
        <v/>
      </c>
      <c r="Z393" s="45" t="str">
        <f t="shared" si="93"/>
        <v/>
      </c>
      <c r="AA393" s="55" t="str">
        <f t="shared" si="94"/>
        <v>ES</v>
      </c>
      <c r="AB393" s="57" t="str">
        <f t="shared" si="95"/>
        <v>2</v>
      </c>
      <c r="AC393" s="55" t="str">
        <f t="shared" si="96"/>
        <v>Sin observaciones</v>
      </c>
      <c r="AD393" s="106" t="str">
        <f t="shared" si="97"/>
        <v>35</v>
      </c>
      <c r="AE393" s="106" t="str">
        <f t="shared" si="98"/>
        <v/>
      </c>
      <c r="AF393" s="113" t="str">
        <f t="shared" si="99"/>
        <v/>
      </c>
      <c r="AG393" s="113" t="str">
        <f t="shared" si="100"/>
        <v>NO</v>
      </c>
      <c r="AH393" s="113" t="str">
        <f t="shared" si="101"/>
        <v>O</v>
      </c>
      <c r="AI393" s="113" t="str">
        <f t="shared" si="102"/>
        <v>S</v>
      </c>
      <c r="AJ393" s="116">
        <f t="shared" si="103"/>
        <v>0</v>
      </c>
      <c r="AK393" s="116">
        <f t="shared" si="104"/>
        <v>0</v>
      </c>
      <c r="AL393" s="116">
        <f t="shared" si="105"/>
        <v>0</v>
      </c>
      <c r="AM393" s="119">
        <f t="shared" si="106"/>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2"/>
        <v/>
      </c>
      <c r="Z394" s="45" t="str">
        <f t="shared" si="93"/>
        <v/>
      </c>
      <c r="AA394" s="55" t="str">
        <f t="shared" si="94"/>
        <v>ES</v>
      </c>
      <c r="AB394" s="57" t="str">
        <f t="shared" si="95"/>
        <v>2</v>
      </c>
      <c r="AC394" s="55" t="str">
        <f t="shared" si="96"/>
        <v>Sin observaciones</v>
      </c>
      <c r="AD394" s="106" t="str">
        <f t="shared" si="97"/>
        <v>35</v>
      </c>
      <c r="AE394" s="106" t="str">
        <f t="shared" si="98"/>
        <v/>
      </c>
      <c r="AF394" s="113" t="str">
        <f t="shared" si="99"/>
        <v/>
      </c>
      <c r="AG394" s="113" t="str">
        <f t="shared" si="100"/>
        <v>NO</v>
      </c>
      <c r="AH394" s="113" t="str">
        <f t="shared" si="101"/>
        <v>O</v>
      </c>
      <c r="AI394" s="113" t="str">
        <f t="shared" si="102"/>
        <v>S</v>
      </c>
      <c r="AJ394" s="116">
        <f t="shared" si="103"/>
        <v>0</v>
      </c>
      <c r="AK394" s="116">
        <f t="shared" si="104"/>
        <v>0</v>
      </c>
      <c r="AL394" s="116">
        <f t="shared" si="105"/>
        <v>0</v>
      </c>
      <c r="AM394" s="119">
        <f t="shared" si="106"/>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2"/>
        <v/>
      </c>
      <c r="Z395" s="45" t="str">
        <f t="shared" si="93"/>
        <v/>
      </c>
      <c r="AA395" s="55" t="str">
        <f t="shared" si="94"/>
        <v>ES</v>
      </c>
      <c r="AB395" s="57" t="str">
        <f t="shared" si="95"/>
        <v>2</v>
      </c>
      <c r="AC395" s="55" t="str">
        <f t="shared" si="96"/>
        <v>Sin observaciones</v>
      </c>
      <c r="AD395" s="106" t="str">
        <f t="shared" si="97"/>
        <v>35</v>
      </c>
      <c r="AE395" s="106" t="str">
        <f t="shared" si="98"/>
        <v/>
      </c>
      <c r="AF395" s="113" t="str">
        <f t="shared" si="99"/>
        <v/>
      </c>
      <c r="AG395" s="113" t="str">
        <f t="shared" si="100"/>
        <v>NO</v>
      </c>
      <c r="AH395" s="113" t="str">
        <f t="shared" si="101"/>
        <v>O</v>
      </c>
      <c r="AI395" s="113" t="str">
        <f t="shared" si="102"/>
        <v>S</v>
      </c>
      <c r="AJ395" s="116">
        <f t="shared" si="103"/>
        <v>0</v>
      </c>
      <c r="AK395" s="116">
        <f t="shared" si="104"/>
        <v>0</v>
      </c>
      <c r="AL395" s="116">
        <f t="shared" si="105"/>
        <v>0</v>
      </c>
      <c r="AM395" s="119">
        <f t="shared" si="106"/>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2"/>
        <v/>
      </c>
      <c r="Z396" s="45" t="str">
        <f t="shared" si="93"/>
        <v/>
      </c>
      <c r="AA396" s="55" t="str">
        <f t="shared" si="94"/>
        <v>ES</v>
      </c>
      <c r="AB396" s="57" t="str">
        <f t="shared" si="95"/>
        <v>2</v>
      </c>
      <c r="AC396" s="55" t="str">
        <f t="shared" si="96"/>
        <v>Sin observaciones</v>
      </c>
      <c r="AD396" s="106" t="str">
        <f t="shared" si="97"/>
        <v>35</v>
      </c>
      <c r="AE396" s="106" t="str">
        <f t="shared" si="98"/>
        <v/>
      </c>
      <c r="AF396" s="113" t="str">
        <f t="shared" si="99"/>
        <v/>
      </c>
      <c r="AG396" s="113" t="str">
        <f t="shared" si="100"/>
        <v>NO</v>
      </c>
      <c r="AH396" s="113" t="str">
        <f t="shared" si="101"/>
        <v>O</v>
      </c>
      <c r="AI396" s="113" t="str">
        <f t="shared" si="102"/>
        <v>S</v>
      </c>
      <c r="AJ396" s="116">
        <f t="shared" si="103"/>
        <v>0</v>
      </c>
      <c r="AK396" s="116">
        <f t="shared" si="104"/>
        <v>0</v>
      </c>
      <c r="AL396" s="116">
        <f t="shared" si="105"/>
        <v>0</v>
      </c>
      <c r="AM396" s="119">
        <f t="shared" si="106"/>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2"/>
        <v/>
      </c>
      <c r="Z397" s="45" t="str">
        <f t="shared" si="93"/>
        <v/>
      </c>
      <c r="AA397" s="55" t="str">
        <f t="shared" si="94"/>
        <v>ES</v>
      </c>
      <c r="AB397" s="57" t="str">
        <f t="shared" si="95"/>
        <v>2</v>
      </c>
      <c r="AC397" s="55" t="str">
        <f t="shared" si="96"/>
        <v>Sin observaciones</v>
      </c>
      <c r="AD397" s="106" t="str">
        <f t="shared" si="97"/>
        <v>35</v>
      </c>
      <c r="AE397" s="106" t="str">
        <f t="shared" si="98"/>
        <v/>
      </c>
      <c r="AF397" s="113" t="str">
        <f t="shared" si="99"/>
        <v/>
      </c>
      <c r="AG397" s="113" t="str">
        <f t="shared" si="100"/>
        <v>NO</v>
      </c>
      <c r="AH397" s="113" t="str">
        <f t="shared" si="101"/>
        <v>O</v>
      </c>
      <c r="AI397" s="113" t="str">
        <f t="shared" si="102"/>
        <v>S</v>
      </c>
      <c r="AJ397" s="116">
        <f t="shared" si="103"/>
        <v>0</v>
      </c>
      <c r="AK397" s="116">
        <f t="shared" si="104"/>
        <v>0</v>
      </c>
      <c r="AL397" s="116">
        <f t="shared" si="105"/>
        <v>0</v>
      </c>
      <c r="AM397" s="119">
        <f t="shared" si="106"/>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2"/>
        <v/>
      </c>
      <c r="Z398" s="45" t="str">
        <f t="shared" si="93"/>
        <v/>
      </c>
      <c r="AA398" s="55" t="str">
        <f t="shared" si="94"/>
        <v>ES</v>
      </c>
      <c r="AB398" s="57" t="str">
        <f t="shared" si="95"/>
        <v>2</v>
      </c>
      <c r="AC398" s="55" t="str">
        <f t="shared" si="96"/>
        <v>Sin observaciones</v>
      </c>
      <c r="AD398" s="106" t="str">
        <f t="shared" si="97"/>
        <v>35</v>
      </c>
      <c r="AE398" s="106" t="str">
        <f t="shared" si="98"/>
        <v/>
      </c>
      <c r="AF398" s="113" t="str">
        <f t="shared" si="99"/>
        <v/>
      </c>
      <c r="AG398" s="113" t="str">
        <f t="shared" si="100"/>
        <v>NO</v>
      </c>
      <c r="AH398" s="113" t="str">
        <f t="shared" si="101"/>
        <v>O</v>
      </c>
      <c r="AI398" s="113" t="str">
        <f t="shared" si="102"/>
        <v>S</v>
      </c>
      <c r="AJ398" s="116">
        <f t="shared" si="103"/>
        <v>0</v>
      </c>
      <c r="AK398" s="116">
        <f t="shared" si="104"/>
        <v>0</v>
      </c>
      <c r="AL398" s="116">
        <f t="shared" si="105"/>
        <v>0</v>
      </c>
      <c r="AM398" s="119">
        <f t="shared" si="106"/>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2"/>
        <v/>
      </c>
      <c r="Z399" s="45" t="str">
        <f t="shared" si="93"/>
        <v/>
      </c>
      <c r="AA399" s="55" t="str">
        <f t="shared" si="94"/>
        <v>ES</v>
      </c>
      <c r="AB399" s="57" t="str">
        <f t="shared" si="95"/>
        <v>2</v>
      </c>
      <c r="AC399" s="55" t="str">
        <f t="shared" si="96"/>
        <v>Sin observaciones</v>
      </c>
      <c r="AD399" s="106" t="str">
        <f t="shared" si="97"/>
        <v>35</v>
      </c>
      <c r="AE399" s="106" t="str">
        <f t="shared" si="98"/>
        <v/>
      </c>
      <c r="AF399" s="113" t="str">
        <f t="shared" si="99"/>
        <v/>
      </c>
      <c r="AG399" s="113" t="str">
        <f t="shared" si="100"/>
        <v>NO</v>
      </c>
      <c r="AH399" s="113" t="str">
        <f t="shared" si="101"/>
        <v>O</v>
      </c>
      <c r="AI399" s="113" t="str">
        <f t="shared" si="102"/>
        <v>S</v>
      </c>
      <c r="AJ399" s="116">
        <f t="shared" si="103"/>
        <v>0</v>
      </c>
      <c r="AK399" s="116">
        <f t="shared" si="104"/>
        <v>0</v>
      </c>
      <c r="AL399" s="116">
        <f t="shared" si="105"/>
        <v>0</v>
      </c>
      <c r="AM399" s="119">
        <f t="shared" si="106"/>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2"/>
        <v/>
      </c>
      <c r="Z400" s="45" t="str">
        <f t="shared" si="93"/>
        <v/>
      </c>
      <c r="AA400" s="55" t="str">
        <f t="shared" si="94"/>
        <v>ES</v>
      </c>
      <c r="AB400" s="57" t="str">
        <f t="shared" si="95"/>
        <v>2</v>
      </c>
      <c r="AC400" s="55" t="str">
        <f t="shared" si="96"/>
        <v>Sin observaciones</v>
      </c>
      <c r="AD400" s="106" t="str">
        <f t="shared" si="97"/>
        <v>35</v>
      </c>
      <c r="AE400" s="106" t="str">
        <f t="shared" si="98"/>
        <v/>
      </c>
      <c r="AF400" s="113" t="str">
        <f t="shared" si="99"/>
        <v/>
      </c>
      <c r="AG400" s="113" t="str">
        <f t="shared" si="100"/>
        <v>NO</v>
      </c>
      <c r="AH400" s="113" t="str">
        <f t="shared" si="101"/>
        <v>O</v>
      </c>
      <c r="AI400" s="113" t="str">
        <f t="shared" si="102"/>
        <v>S</v>
      </c>
      <c r="AJ400" s="116">
        <f t="shared" si="103"/>
        <v>0</v>
      </c>
      <c r="AK400" s="116">
        <f t="shared" si="104"/>
        <v>0</v>
      </c>
      <c r="AL400" s="116">
        <f t="shared" si="105"/>
        <v>0</v>
      </c>
      <c r="AM400" s="119">
        <f t="shared" si="106"/>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2"/>
        <v/>
      </c>
      <c r="Z401" s="45" t="str">
        <f t="shared" si="93"/>
        <v/>
      </c>
      <c r="AA401" s="55" t="str">
        <f t="shared" si="94"/>
        <v>ES</v>
      </c>
      <c r="AB401" s="57" t="str">
        <f t="shared" si="95"/>
        <v>2</v>
      </c>
      <c r="AC401" s="55" t="str">
        <f t="shared" si="96"/>
        <v>Sin observaciones</v>
      </c>
      <c r="AD401" s="106" t="str">
        <f t="shared" si="97"/>
        <v>35</v>
      </c>
      <c r="AE401" s="106" t="str">
        <f t="shared" si="98"/>
        <v/>
      </c>
      <c r="AF401" s="113" t="str">
        <f t="shared" si="99"/>
        <v/>
      </c>
      <c r="AG401" s="113" t="str">
        <f t="shared" si="100"/>
        <v>NO</v>
      </c>
      <c r="AH401" s="113" t="str">
        <f t="shared" si="101"/>
        <v>O</v>
      </c>
      <c r="AI401" s="113" t="str">
        <f t="shared" si="102"/>
        <v>S</v>
      </c>
      <c r="AJ401" s="116">
        <f t="shared" si="103"/>
        <v>0</v>
      </c>
      <c r="AK401" s="116">
        <f t="shared" si="104"/>
        <v>0</v>
      </c>
      <c r="AL401" s="116">
        <f t="shared" si="105"/>
        <v>0</v>
      </c>
      <c r="AM401" s="119">
        <f t="shared" si="106"/>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2"/>
        <v/>
      </c>
      <c r="Z402" s="45" t="str">
        <f t="shared" si="93"/>
        <v/>
      </c>
      <c r="AA402" s="55" t="str">
        <f t="shared" si="94"/>
        <v>ES</v>
      </c>
      <c r="AB402" s="57" t="str">
        <f t="shared" si="95"/>
        <v>2</v>
      </c>
      <c r="AC402" s="55" t="str">
        <f t="shared" si="96"/>
        <v>Sin observaciones</v>
      </c>
      <c r="AD402" s="106" t="str">
        <f t="shared" si="97"/>
        <v>35</v>
      </c>
      <c r="AE402" s="106" t="str">
        <f t="shared" si="98"/>
        <v/>
      </c>
      <c r="AF402" s="113" t="str">
        <f t="shared" si="99"/>
        <v/>
      </c>
      <c r="AG402" s="113" t="str">
        <f t="shared" si="100"/>
        <v>NO</v>
      </c>
      <c r="AH402" s="113" t="str">
        <f t="shared" si="101"/>
        <v>O</v>
      </c>
      <c r="AI402" s="113" t="str">
        <f t="shared" si="102"/>
        <v>S</v>
      </c>
      <c r="AJ402" s="116">
        <f t="shared" si="103"/>
        <v>0</v>
      </c>
      <c r="AK402" s="116">
        <f t="shared" si="104"/>
        <v>0</v>
      </c>
      <c r="AL402" s="116">
        <f t="shared" si="105"/>
        <v>0</v>
      </c>
      <c r="AM402" s="119">
        <f t="shared" si="106"/>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2"/>
        <v/>
      </c>
      <c r="Z403" s="45" t="str">
        <f t="shared" si="93"/>
        <v/>
      </c>
      <c r="AA403" s="55" t="str">
        <f t="shared" si="94"/>
        <v>ES</v>
      </c>
      <c r="AB403" s="57" t="str">
        <f t="shared" si="95"/>
        <v>2</v>
      </c>
      <c r="AC403" s="55" t="str">
        <f t="shared" si="96"/>
        <v>Sin observaciones</v>
      </c>
      <c r="AD403" s="106" t="str">
        <f t="shared" si="97"/>
        <v>35</v>
      </c>
      <c r="AE403" s="106" t="str">
        <f t="shared" si="98"/>
        <v/>
      </c>
      <c r="AF403" s="113" t="str">
        <f t="shared" si="99"/>
        <v/>
      </c>
      <c r="AG403" s="113" t="str">
        <f t="shared" si="100"/>
        <v>NO</v>
      </c>
      <c r="AH403" s="113" t="str">
        <f t="shared" si="101"/>
        <v>O</v>
      </c>
      <c r="AI403" s="113" t="str">
        <f t="shared" si="102"/>
        <v>S</v>
      </c>
      <c r="AJ403" s="116">
        <f t="shared" si="103"/>
        <v>0</v>
      </c>
      <c r="AK403" s="116">
        <f t="shared" si="104"/>
        <v>0</v>
      </c>
      <c r="AL403" s="116">
        <f t="shared" si="105"/>
        <v>0</v>
      </c>
      <c r="AM403" s="119">
        <f t="shared" si="106"/>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2"/>
        <v/>
      </c>
      <c r="Z404" s="45" t="str">
        <f t="shared" si="93"/>
        <v/>
      </c>
      <c r="AA404" s="55" t="str">
        <f t="shared" si="94"/>
        <v>ES</v>
      </c>
      <c r="AB404" s="57" t="str">
        <f t="shared" si="95"/>
        <v>2</v>
      </c>
      <c r="AC404" s="55" t="str">
        <f t="shared" si="96"/>
        <v>Sin observaciones</v>
      </c>
      <c r="AD404" s="106" t="str">
        <f t="shared" si="97"/>
        <v>35</v>
      </c>
      <c r="AE404" s="106" t="str">
        <f t="shared" si="98"/>
        <v/>
      </c>
      <c r="AF404" s="113" t="str">
        <f t="shared" si="99"/>
        <v/>
      </c>
      <c r="AG404" s="113" t="str">
        <f t="shared" si="100"/>
        <v>NO</v>
      </c>
      <c r="AH404" s="113" t="str">
        <f t="shared" si="101"/>
        <v>O</v>
      </c>
      <c r="AI404" s="113" t="str">
        <f t="shared" si="102"/>
        <v>S</v>
      </c>
      <c r="AJ404" s="116">
        <f t="shared" si="103"/>
        <v>0</v>
      </c>
      <c r="AK404" s="116">
        <f t="shared" si="104"/>
        <v>0</v>
      </c>
      <c r="AL404" s="116">
        <f t="shared" si="105"/>
        <v>0</v>
      </c>
      <c r="AM404" s="119">
        <f t="shared" si="106"/>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2"/>
        <v/>
      </c>
      <c r="Z405" s="45" t="str">
        <f t="shared" si="93"/>
        <v/>
      </c>
      <c r="AA405" s="55" t="str">
        <f t="shared" si="94"/>
        <v>ES</v>
      </c>
      <c r="AB405" s="57" t="str">
        <f t="shared" si="95"/>
        <v>2</v>
      </c>
      <c r="AC405" s="55" t="str">
        <f t="shared" si="96"/>
        <v>Sin observaciones</v>
      </c>
      <c r="AD405" s="106" t="str">
        <f t="shared" si="97"/>
        <v>35</v>
      </c>
      <c r="AE405" s="106" t="str">
        <f t="shared" si="98"/>
        <v/>
      </c>
      <c r="AF405" s="113" t="str">
        <f t="shared" si="99"/>
        <v/>
      </c>
      <c r="AG405" s="113" t="str">
        <f t="shared" si="100"/>
        <v>NO</v>
      </c>
      <c r="AH405" s="113" t="str">
        <f t="shared" si="101"/>
        <v>O</v>
      </c>
      <c r="AI405" s="113" t="str">
        <f t="shared" si="102"/>
        <v>S</v>
      </c>
      <c r="AJ405" s="116">
        <f t="shared" si="103"/>
        <v>0</v>
      </c>
      <c r="AK405" s="116">
        <f t="shared" si="104"/>
        <v>0</v>
      </c>
      <c r="AL405" s="116">
        <f t="shared" si="105"/>
        <v>0</v>
      </c>
      <c r="AM405" s="119">
        <f t="shared" si="106"/>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2"/>
        <v/>
      </c>
      <c r="Z406" s="45" t="str">
        <f t="shared" si="93"/>
        <v/>
      </c>
      <c r="AA406" s="55" t="str">
        <f t="shared" si="94"/>
        <v>ES</v>
      </c>
      <c r="AB406" s="57" t="str">
        <f t="shared" si="95"/>
        <v>2</v>
      </c>
      <c r="AC406" s="55" t="str">
        <f t="shared" si="96"/>
        <v>Sin observaciones</v>
      </c>
      <c r="AD406" s="106" t="str">
        <f t="shared" si="97"/>
        <v>35</v>
      </c>
      <c r="AE406" s="106" t="str">
        <f t="shared" si="98"/>
        <v/>
      </c>
      <c r="AF406" s="113" t="str">
        <f t="shared" si="99"/>
        <v/>
      </c>
      <c r="AG406" s="113" t="str">
        <f t="shared" si="100"/>
        <v>NO</v>
      </c>
      <c r="AH406" s="113" t="str">
        <f t="shared" si="101"/>
        <v>O</v>
      </c>
      <c r="AI406" s="113" t="str">
        <f t="shared" si="102"/>
        <v>S</v>
      </c>
      <c r="AJ406" s="116">
        <f t="shared" si="103"/>
        <v>0</v>
      </c>
      <c r="AK406" s="116">
        <f t="shared" si="104"/>
        <v>0</v>
      </c>
      <c r="AL406" s="116">
        <f t="shared" si="105"/>
        <v>0</v>
      </c>
      <c r="AM406" s="119">
        <f t="shared" si="106"/>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2"/>
        <v/>
      </c>
      <c r="Z407" s="45" t="str">
        <f t="shared" si="93"/>
        <v/>
      </c>
      <c r="AA407" s="55" t="str">
        <f t="shared" si="94"/>
        <v>ES</v>
      </c>
      <c r="AB407" s="57" t="str">
        <f t="shared" si="95"/>
        <v>2</v>
      </c>
      <c r="AC407" s="55" t="str">
        <f t="shared" si="96"/>
        <v>Sin observaciones</v>
      </c>
      <c r="AD407" s="106" t="str">
        <f t="shared" si="97"/>
        <v>35</v>
      </c>
      <c r="AE407" s="106" t="str">
        <f t="shared" si="98"/>
        <v/>
      </c>
      <c r="AF407" s="113" t="str">
        <f t="shared" si="99"/>
        <v/>
      </c>
      <c r="AG407" s="113" t="str">
        <f t="shared" si="100"/>
        <v>NO</v>
      </c>
      <c r="AH407" s="113" t="str">
        <f t="shared" si="101"/>
        <v>O</v>
      </c>
      <c r="AI407" s="113" t="str">
        <f t="shared" si="102"/>
        <v>S</v>
      </c>
      <c r="AJ407" s="116">
        <f t="shared" si="103"/>
        <v>0</v>
      </c>
      <c r="AK407" s="116">
        <f t="shared" si="104"/>
        <v>0</v>
      </c>
      <c r="AL407" s="116">
        <f t="shared" si="105"/>
        <v>0</v>
      </c>
      <c r="AM407" s="119">
        <f t="shared" si="106"/>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2"/>
        <v/>
      </c>
      <c r="Z408" s="45" t="str">
        <f t="shared" si="93"/>
        <v/>
      </c>
      <c r="AA408" s="55" t="str">
        <f t="shared" si="94"/>
        <v>ES</v>
      </c>
      <c r="AB408" s="57" t="str">
        <f t="shared" si="95"/>
        <v>2</v>
      </c>
      <c r="AC408" s="55" t="str">
        <f t="shared" si="96"/>
        <v>Sin observaciones</v>
      </c>
      <c r="AD408" s="106" t="str">
        <f t="shared" si="97"/>
        <v>35</v>
      </c>
      <c r="AE408" s="106" t="str">
        <f t="shared" si="98"/>
        <v/>
      </c>
      <c r="AF408" s="113" t="str">
        <f t="shared" si="99"/>
        <v/>
      </c>
      <c r="AG408" s="113" t="str">
        <f t="shared" si="100"/>
        <v>NO</v>
      </c>
      <c r="AH408" s="113" t="str">
        <f t="shared" si="101"/>
        <v>O</v>
      </c>
      <c r="AI408" s="113" t="str">
        <f t="shared" si="102"/>
        <v>S</v>
      </c>
      <c r="AJ408" s="116">
        <f t="shared" si="103"/>
        <v>0</v>
      </c>
      <c r="AK408" s="116">
        <f t="shared" si="104"/>
        <v>0</v>
      </c>
      <c r="AL408" s="116">
        <f t="shared" si="105"/>
        <v>0</v>
      </c>
      <c r="AM408" s="119">
        <f t="shared" si="106"/>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2"/>
        <v/>
      </c>
      <c r="Z409" s="45" t="str">
        <f t="shared" si="93"/>
        <v/>
      </c>
      <c r="AA409" s="55" t="str">
        <f t="shared" si="94"/>
        <v>ES</v>
      </c>
      <c r="AB409" s="57" t="str">
        <f t="shared" si="95"/>
        <v>2</v>
      </c>
      <c r="AC409" s="55" t="str">
        <f t="shared" si="96"/>
        <v>Sin observaciones</v>
      </c>
      <c r="AD409" s="106" t="str">
        <f t="shared" si="97"/>
        <v>35</v>
      </c>
      <c r="AE409" s="106" t="str">
        <f t="shared" si="98"/>
        <v/>
      </c>
      <c r="AF409" s="113" t="str">
        <f t="shared" si="99"/>
        <v/>
      </c>
      <c r="AG409" s="113" t="str">
        <f t="shared" si="100"/>
        <v>NO</v>
      </c>
      <c r="AH409" s="113" t="str">
        <f t="shared" si="101"/>
        <v>O</v>
      </c>
      <c r="AI409" s="113" t="str">
        <f t="shared" si="102"/>
        <v>S</v>
      </c>
      <c r="AJ409" s="116">
        <f t="shared" si="103"/>
        <v>0</v>
      </c>
      <c r="AK409" s="116">
        <f t="shared" si="104"/>
        <v>0</v>
      </c>
      <c r="AL409" s="116">
        <f t="shared" si="105"/>
        <v>0</v>
      </c>
      <c r="AM409" s="119">
        <f t="shared" si="106"/>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2"/>
        <v/>
      </c>
      <c r="Z410" s="45" t="str">
        <f t="shared" si="93"/>
        <v/>
      </c>
      <c r="AA410" s="55" t="str">
        <f t="shared" si="94"/>
        <v>ES</v>
      </c>
      <c r="AB410" s="57" t="str">
        <f t="shared" si="95"/>
        <v>2</v>
      </c>
      <c r="AC410" s="55" t="str">
        <f t="shared" si="96"/>
        <v>Sin observaciones</v>
      </c>
      <c r="AD410" s="106" t="str">
        <f t="shared" si="97"/>
        <v>35</v>
      </c>
      <c r="AE410" s="106" t="str">
        <f t="shared" si="98"/>
        <v/>
      </c>
      <c r="AF410" s="113" t="str">
        <f t="shared" si="99"/>
        <v/>
      </c>
      <c r="AG410" s="113" t="str">
        <f t="shared" si="100"/>
        <v>NO</v>
      </c>
      <c r="AH410" s="113" t="str">
        <f t="shared" si="101"/>
        <v>O</v>
      </c>
      <c r="AI410" s="113" t="str">
        <f t="shared" si="102"/>
        <v>S</v>
      </c>
      <c r="AJ410" s="116">
        <f t="shared" si="103"/>
        <v>0</v>
      </c>
      <c r="AK410" s="116">
        <f t="shared" si="104"/>
        <v>0</v>
      </c>
      <c r="AL410" s="116">
        <f t="shared" si="105"/>
        <v>0</v>
      </c>
      <c r="AM410" s="119">
        <f t="shared" si="106"/>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2"/>
        <v/>
      </c>
      <c r="Z411" s="45" t="str">
        <f t="shared" si="93"/>
        <v/>
      </c>
      <c r="AA411" s="55" t="str">
        <f t="shared" si="94"/>
        <v>ES</v>
      </c>
      <c r="AB411" s="57" t="str">
        <f t="shared" si="95"/>
        <v>2</v>
      </c>
      <c r="AC411" s="55" t="str">
        <f t="shared" si="96"/>
        <v>Sin observaciones</v>
      </c>
      <c r="AD411" s="106" t="str">
        <f t="shared" si="97"/>
        <v>35</v>
      </c>
      <c r="AE411" s="106" t="str">
        <f t="shared" si="98"/>
        <v/>
      </c>
      <c r="AF411" s="113" t="str">
        <f t="shared" si="99"/>
        <v/>
      </c>
      <c r="AG411" s="113" t="str">
        <f t="shared" si="100"/>
        <v>NO</v>
      </c>
      <c r="AH411" s="113" t="str">
        <f t="shared" si="101"/>
        <v>O</v>
      </c>
      <c r="AI411" s="113" t="str">
        <f t="shared" si="102"/>
        <v>S</v>
      </c>
      <c r="AJ411" s="116">
        <f t="shared" si="103"/>
        <v>0</v>
      </c>
      <c r="AK411" s="116">
        <f t="shared" si="104"/>
        <v>0</v>
      </c>
      <c r="AL411" s="116">
        <f t="shared" si="105"/>
        <v>0</v>
      </c>
      <c r="AM411" s="119">
        <f t="shared" si="106"/>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2"/>
        <v/>
      </c>
      <c r="Z412" s="45" t="str">
        <f t="shared" si="93"/>
        <v/>
      </c>
      <c r="AA412" s="55" t="str">
        <f t="shared" si="94"/>
        <v>ES</v>
      </c>
      <c r="AB412" s="57" t="str">
        <f t="shared" si="95"/>
        <v>2</v>
      </c>
      <c r="AC412" s="55" t="str">
        <f t="shared" si="96"/>
        <v>Sin observaciones</v>
      </c>
      <c r="AD412" s="106" t="str">
        <f t="shared" si="97"/>
        <v>35</v>
      </c>
      <c r="AE412" s="106" t="str">
        <f t="shared" si="98"/>
        <v/>
      </c>
      <c r="AF412" s="113" t="str">
        <f t="shared" si="99"/>
        <v/>
      </c>
      <c r="AG412" s="113" t="str">
        <f t="shared" si="100"/>
        <v>NO</v>
      </c>
      <c r="AH412" s="113" t="str">
        <f t="shared" si="101"/>
        <v>O</v>
      </c>
      <c r="AI412" s="113" t="str">
        <f t="shared" si="102"/>
        <v>S</v>
      </c>
      <c r="AJ412" s="116">
        <f t="shared" si="103"/>
        <v>0</v>
      </c>
      <c r="AK412" s="116">
        <f t="shared" si="104"/>
        <v>0</v>
      </c>
      <c r="AL412" s="116">
        <f t="shared" si="105"/>
        <v>0</v>
      </c>
      <c r="AM412" s="119">
        <f t="shared" si="106"/>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2"/>
        <v/>
      </c>
      <c r="Z413" s="45" t="str">
        <f t="shared" si="93"/>
        <v/>
      </c>
      <c r="AA413" s="55" t="str">
        <f t="shared" si="94"/>
        <v>ES</v>
      </c>
      <c r="AB413" s="57" t="str">
        <f t="shared" si="95"/>
        <v>2</v>
      </c>
      <c r="AC413" s="55" t="str">
        <f t="shared" si="96"/>
        <v>Sin observaciones</v>
      </c>
      <c r="AD413" s="106" t="str">
        <f t="shared" si="97"/>
        <v>35</v>
      </c>
      <c r="AE413" s="106" t="str">
        <f t="shared" si="98"/>
        <v/>
      </c>
      <c r="AF413" s="113" t="str">
        <f t="shared" si="99"/>
        <v/>
      </c>
      <c r="AG413" s="113" t="str">
        <f t="shared" si="100"/>
        <v>NO</v>
      </c>
      <c r="AH413" s="113" t="str">
        <f t="shared" si="101"/>
        <v>O</v>
      </c>
      <c r="AI413" s="113" t="str">
        <f t="shared" si="102"/>
        <v>S</v>
      </c>
      <c r="AJ413" s="116">
        <f t="shared" si="103"/>
        <v>0</v>
      </c>
      <c r="AK413" s="116">
        <f t="shared" si="104"/>
        <v>0</v>
      </c>
      <c r="AL413" s="116">
        <f t="shared" si="105"/>
        <v>0</v>
      </c>
      <c r="AM413" s="119">
        <f t="shared" si="106"/>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2"/>
        <v/>
      </c>
      <c r="Z414" s="45" t="str">
        <f t="shared" si="93"/>
        <v/>
      </c>
      <c r="AA414" s="55" t="str">
        <f t="shared" si="94"/>
        <v>ES</v>
      </c>
      <c r="AB414" s="57" t="str">
        <f t="shared" si="95"/>
        <v>2</v>
      </c>
      <c r="AC414" s="55" t="str">
        <f t="shared" si="96"/>
        <v>Sin observaciones</v>
      </c>
      <c r="AD414" s="106" t="str">
        <f t="shared" si="97"/>
        <v>35</v>
      </c>
      <c r="AE414" s="106" t="str">
        <f t="shared" si="98"/>
        <v/>
      </c>
      <c r="AF414" s="113" t="str">
        <f t="shared" si="99"/>
        <v/>
      </c>
      <c r="AG414" s="113" t="str">
        <f t="shared" si="100"/>
        <v>NO</v>
      </c>
      <c r="AH414" s="113" t="str">
        <f t="shared" si="101"/>
        <v>O</v>
      </c>
      <c r="AI414" s="113" t="str">
        <f t="shared" si="102"/>
        <v>S</v>
      </c>
      <c r="AJ414" s="116">
        <f t="shared" si="103"/>
        <v>0</v>
      </c>
      <c r="AK414" s="116">
        <f t="shared" si="104"/>
        <v>0</v>
      </c>
      <c r="AL414" s="116">
        <f t="shared" si="105"/>
        <v>0</v>
      </c>
      <c r="AM414" s="119">
        <f t="shared" si="106"/>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2"/>
        <v/>
      </c>
      <c r="Z415" s="45" t="str">
        <f t="shared" si="93"/>
        <v/>
      </c>
      <c r="AA415" s="55" t="str">
        <f t="shared" si="94"/>
        <v>ES</v>
      </c>
      <c r="AB415" s="57" t="str">
        <f t="shared" si="95"/>
        <v>2</v>
      </c>
      <c r="AC415" s="55" t="str">
        <f t="shared" si="96"/>
        <v>Sin observaciones</v>
      </c>
      <c r="AD415" s="106" t="str">
        <f t="shared" si="97"/>
        <v>35</v>
      </c>
      <c r="AE415" s="106" t="str">
        <f t="shared" si="98"/>
        <v/>
      </c>
      <c r="AF415" s="113" t="str">
        <f t="shared" si="99"/>
        <v/>
      </c>
      <c r="AG415" s="113" t="str">
        <f t="shared" si="100"/>
        <v>NO</v>
      </c>
      <c r="AH415" s="113" t="str">
        <f t="shared" si="101"/>
        <v>O</v>
      </c>
      <c r="AI415" s="113" t="str">
        <f t="shared" si="102"/>
        <v>S</v>
      </c>
      <c r="AJ415" s="116">
        <f t="shared" si="103"/>
        <v>0</v>
      </c>
      <c r="AK415" s="116">
        <f t="shared" si="104"/>
        <v>0</v>
      </c>
      <c r="AL415" s="116">
        <f t="shared" si="105"/>
        <v>0</v>
      </c>
      <c r="AM415" s="119">
        <f t="shared" si="106"/>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2"/>
        <v/>
      </c>
      <c r="Z416" s="45" t="str">
        <f t="shared" si="93"/>
        <v/>
      </c>
      <c r="AA416" s="55" t="str">
        <f t="shared" si="94"/>
        <v>ES</v>
      </c>
      <c r="AB416" s="57" t="str">
        <f t="shared" si="95"/>
        <v>2</v>
      </c>
      <c r="AC416" s="55" t="str">
        <f t="shared" si="96"/>
        <v>Sin observaciones</v>
      </c>
      <c r="AD416" s="106" t="str">
        <f t="shared" si="97"/>
        <v>35</v>
      </c>
      <c r="AE416" s="106" t="str">
        <f t="shared" si="98"/>
        <v/>
      </c>
      <c r="AF416" s="113" t="str">
        <f t="shared" si="99"/>
        <v/>
      </c>
      <c r="AG416" s="113" t="str">
        <f t="shared" si="100"/>
        <v>NO</v>
      </c>
      <c r="AH416" s="113" t="str">
        <f t="shared" si="101"/>
        <v>O</v>
      </c>
      <c r="AI416" s="113" t="str">
        <f t="shared" si="102"/>
        <v>S</v>
      </c>
      <c r="AJ416" s="116">
        <f t="shared" si="103"/>
        <v>0</v>
      </c>
      <c r="AK416" s="116">
        <f t="shared" si="104"/>
        <v>0</v>
      </c>
      <c r="AL416" s="116">
        <f t="shared" si="105"/>
        <v>0</v>
      </c>
      <c r="AM416" s="119">
        <f t="shared" si="106"/>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2"/>
        <v/>
      </c>
      <c r="Z417" s="45" t="str">
        <f t="shared" si="93"/>
        <v/>
      </c>
      <c r="AA417" s="55" t="str">
        <f t="shared" si="94"/>
        <v>ES</v>
      </c>
      <c r="AB417" s="57" t="str">
        <f t="shared" si="95"/>
        <v>2</v>
      </c>
      <c r="AC417" s="55" t="str">
        <f t="shared" si="96"/>
        <v>Sin observaciones</v>
      </c>
      <c r="AD417" s="106" t="str">
        <f t="shared" si="97"/>
        <v>35</v>
      </c>
      <c r="AE417" s="106" t="str">
        <f t="shared" si="98"/>
        <v/>
      </c>
      <c r="AF417" s="113" t="str">
        <f t="shared" si="99"/>
        <v/>
      </c>
      <c r="AG417" s="113" t="str">
        <f t="shared" si="100"/>
        <v>NO</v>
      </c>
      <c r="AH417" s="113" t="str">
        <f t="shared" si="101"/>
        <v>O</v>
      </c>
      <c r="AI417" s="113" t="str">
        <f t="shared" si="102"/>
        <v>S</v>
      </c>
      <c r="AJ417" s="116">
        <f t="shared" si="103"/>
        <v>0</v>
      </c>
      <c r="AK417" s="116">
        <f t="shared" si="104"/>
        <v>0</v>
      </c>
      <c r="AL417" s="116">
        <f t="shared" si="105"/>
        <v>0</v>
      </c>
      <c r="AM417" s="119">
        <f t="shared" si="106"/>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2"/>
        <v/>
      </c>
      <c r="Z418" s="45" t="str">
        <f t="shared" si="93"/>
        <v/>
      </c>
      <c r="AA418" s="55" t="str">
        <f t="shared" si="94"/>
        <v>ES</v>
      </c>
      <c r="AB418" s="57" t="str">
        <f t="shared" si="95"/>
        <v>2</v>
      </c>
      <c r="AC418" s="55" t="str">
        <f t="shared" si="96"/>
        <v>Sin observaciones</v>
      </c>
      <c r="AD418" s="106" t="str">
        <f t="shared" si="97"/>
        <v>35</v>
      </c>
      <c r="AE418" s="106" t="str">
        <f t="shared" si="98"/>
        <v/>
      </c>
      <c r="AF418" s="113" t="str">
        <f t="shared" si="99"/>
        <v/>
      </c>
      <c r="AG418" s="113" t="str">
        <f t="shared" si="100"/>
        <v>NO</v>
      </c>
      <c r="AH418" s="113" t="str">
        <f t="shared" si="101"/>
        <v>O</v>
      </c>
      <c r="AI418" s="113" t="str">
        <f t="shared" si="102"/>
        <v>S</v>
      </c>
      <c r="AJ418" s="116">
        <f t="shared" si="103"/>
        <v>0</v>
      </c>
      <c r="AK418" s="116">
        <f t="shared" si="104"/>
        <v>0</v>
      </c>
      <c r="AL418" s="116">
        <f t="shared" si="105"/>
        <v>0</v>
      </c>
      <c r="AM418" s="119">
        <f t="shared" si="106"/>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2"/>
        <v/>
      </c>
      <c r="Z419" s="45" t="str">
        <f t="shared" si="93"/>
        <v/>
      </c>
      <c r="AA419" s="55" t="str">
        <f t="shared" si="94"/>
        <v>ES</v>
      </c>
      <c r="AB419" s="57" t="str">
        <f t="shared" si="95"/>
        <v>2</v>
      </c>
      <c r="AC419" s="55" t="str">
        <f t="shared" si="96"/>
        <v>Sin observaciones</v>
      </c>
      <c r="AD419" s="106" t="str">
        <f t="shared" si="97"/>
        <v>35</v>
      </c>
      <c r="AE419" s="106" t="str">
        <f t="shared" si="98"/>
        <v/>
      </c>
      <c r="AF419" s="113" t="str">
        <f t="shared" si="99"/>
        <v/>
      </c>
      <c r="AG419" s="113" t="str">
        <f t="shared" si="100"/>
        <v>NO</v>
      </c>
      <c r="AH419" s="113" t="str">
        <f t="shared" si="101"/>
        <v>O</v>
      </c>
      <c r="AI419" s="113" t="str">
        <f t="shared" si="102"/>
        <v>S</v>
      </c>
      <c r="AJ419" s="116">
        <f t="shared" si="103"/>
        <v>0</v>
      </c>
      <c r="AK419" s="116">
        <f t="shared" si="104"/>
        <v>0</v>
      </c>
      <c r="AL419" s="116">
        <f t="shared" si="105"/>
        <v>0</v>
      </c>
      <c r="AM419" s="119">
        <f t="shared" si="106"/>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2"/>
        <v/>
      </c>
      <c r="Z420" s="45" t="str">
        <f t="shared" si="93"/>
        <v/>
      </c>
      <c r="AA420" s="55" t="str">
        <f t="shared" si="94"/>
        <v>ES</v>
      </c>
      <c r="AB420" s="57" t="str">
        <f t="shared" si="95"/>
        <v>2</v>
      </c>
      <c r="AC420" s="55" t="str">
        <f t="shared" si="96"/>
        <v>Sin observaciones</v>
      </c>
      <c r="AD420" s="106" t="str">
        <f t="shared" si="97"/>
        <v>35</v>
      </c>
      <c r="AE420" s="106" t="str">
        <f t="shared" si="98"/>
        <v/>
      </c>
      <c r="AF420" s="113" t="str">
        <f t="shared" si="99"/>
        <v/>
      </c>
      <c r="AG420" s="113" t="str">
        <f t="shared" si="100"/>
        <v>NO</v>
      </c>
      <c r="AH420" s="113" t="str">
        <f t="shared" si="101"/>
        <v>O</v>
      </c>
      <c r="AI420" s="113" t="str">
        <f t="shared" si="102"/>
        <v>S</v>
      </c>
      <c r="AJ420" s="116">
        <f t="shared" si="103"/>
        <v>0</v>
      </c>
      <c r="AK420" s="116">
        <f t="shared" si="104"/>
        <v>0</v>
      </c>
      <c r="AL420" s="116">
        <f t="shared" si="105"/>
        <v>0</v>
      </c>
      <c r="AM420" s="119">
        <f t="shared" si="106"/>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2"/>
        <v/>
      </c>
      <c r="Z421" s="45" t="str">
        <f t="shared" si="93"/>
        <v/>
      </c>
      <c r="AA421" s="55" t="str">
        <f t="shared" si="94"/>
        <v>ES</v>
      </c>
      <c r="AB421" s="57" t="str">
        <f t="shared" si="95"/>
        <v>2</v>
      </c>
      <c r="AC421" s="55" t="str">
        <f t="shared" si="96"/>
        <v>Sin observaciones</v>
      </c>
      <c r="AD421" s="106" t="str">
        <f t="shared" si="97"/>
        <v>35</v>
      </c>
      <c r="AE421" s="106" t="str">
        <f t="shared" si="98"/>
        <v/>
      </c>
      <c r="AF421" s="113" t="str">
        <f t="shared" si="99"/>
        <v/>
      </c>
      <c r="AG421" s="113" t="str">
        <f t="shared" si="100"/>
        <v>NO</v>
      </c>
      <c r="AH421" s="113" t="str">
        <f t="shared" si="101"/>
        <v>O</v>
      </c>
      <c r="AI421" s="113" t="str">
        <f t="shared" si="102"/>
        <v>S</v>
      </c>
      <c r="AJ421" s="116">
        <f t="shared" si="103"/>
        <v>0</v>
      </c>
      <c r="AK421" s="116">
        <f t="shared" si="104"/>
        <v>0</v>
      </c>
      <c r="AL421" s="116">
        <f t="shared" si="105"/>
        <v>0</v>
      </c>
      <c r="AM421" s="119">
        <f t="shared" si="106"/>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2"/>
        <v/>
      </c>
      <c r="Z422" s="45" t="str">
        <f t="shared" si="93"/>
        <v/>
      </c>
      <c r="AA422" s="55" t="str">
        <f t="shared" si="94"/>
        <v>ES</v>
      </c>
      <c r="AB422" s="57" t="str">
        <f t="shared" si="95"/>
        <v>2</v>
      </c>
      <c r="AC422" s="55" t="str">
        <f t="shared" si="96"/>
        <v>Sin observaciones</v>
      </c>
      <c r="AD422" s="106" t="str">
        <f t="shared" si="97"/>
        <v>35</v>
      </c>
      <c r="AE422" s="106" t="str">
        <f t="shared" si="98"/>
        <v/>
      </c>
      <c r="AF422" s="113" t="str">
        <f t="shared" si="99"/>
        <v/>
      </c>
      <c r="AG422" s="113" t="str">
        <f t="shared" si="100"/>
        <v>NO</v>
      </c>
      <c r="AH422" s="113" t="str">
        <f t="shared" si="101"/>
        <v>O</v>
      </c>
      <c r="AI422" s="113" t="str">
        <f t="shared" si="102"/>
        <v>S</v>
      </c>
      <c r="AJ422" s="116">
        <f t="shared" si="103"/>
        <v>0</v>
      </c>
      <c r="AK422" s="116">
        <f t="shared" si="104"/>
        <v>0</v>
      </c>
      <c r="AL422" s="116">
        <f t="shared" si="105"/>
        <v>0</v>
      </c>
      <c r="AM422" s="119">
        <f t="shared" si="106"/>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2"/>
        <v/>
      </c>
      <c r="Z423" s="45" t="str">
        <f t="shared" si="93"/>
        <v/>
      </c>
      <c r="AA423" s="55" t="str">
        <f t="shared" si="94"/>
        <v>ES</v>
      </c>
      <c r="AB423" s="57" t="str">
        <f t="shared" si="95"/>
        <v>2</v>
      </c>
      <c r="AC423" s="55" t="str">
        <f t="shared" si="96"/>
        <v>Sin observaciones</v>
      </c>
      <c r="AD423" s="106" t="str">
        <f t="shared" si="97"/>
        <v>35</v>
      </c>
      <c r="AE423" s="106" t="str">
        <f t="shared" si="98"/>
        <v/>
      </c>
      <c r="AF423" s="113" t="str">
        <f t="shared" si="99"/>
        <v/>
      </c>
      <c r="AG423" s="113" t="str">
        <f t="shared" si="100"/>
        <v>NO</v>
      </c>
      <c r="AH423" s="113" t="str">
        <f t="shared" si="101"/>
        <v>O</v>
      </c>
      <c r="AI423" s="113" t="str">
        <f t="shared" si="102"/>
        <v>S</v>
      </c>
      <c r="AJ423" s="116">
        <f t="shared" si="103"/>
        <v>0</v>
      </c>
      <c r="AK423" s="116">
        <f t="shared" si="104"/>
        <v>0</v>
      </c>
      <c r="AL423" s="116">
        <f t="shared" si="105"/>
        <v>0</v>
      </c>
      <c r="AM423" s="119">
        <f t="shared" si="106"/>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2"/>
        <v/>
      </c>
      <c r="Z424" s="45" t="str">
        <f t="shared" si="93"/>
        <v/>
      </c>
      <c r="AA424" s="55" t="str">
        <f t="shared" si="94"/>
        <v>ES</v>
      </c>
      <c r="AB424" s="57" t="str">
        <f t="shared" si="95"/>
        <v>2</v>
      </c>
      <c r="AC424" s="55" t="str">
        <f t="shared" si="96"/>
        <v>Sin observaciones</v>
      </c>
      <c r="AD424" s="106" t="str">
        <f t="shared" si="97"/>
        <v>35</v>
      </c>
      <c r="AE424" s="106" t="str">
        <f t="shared" si="98"/>
        <v/>
      </c>
      <c r="AF424" s="113" t="str">
        <f t="shared" si="99"/>
        <v/>
      </c>
      <c r="AG424" s="113" t="str">
        <f t="shared" si="100"/>
        <v>NO</v>
      </c>
      <c r="AH424" s="113" t="str">
        <f t="shared" si="101"/>
        <v>O</v>
      </c>
      <c r="AI424" s="113" t="str">
        <f t="shared" si="102"/>
        <v>S</v>
      </c>
      <c r="AJ424" s="116">
        <f t="shared" si="103"/>
        <v>0</v>
      </c>
      <c r="AK424" s="116">
        <f t="shared" si="104"/>
        <v>0</v>
      </c>
      <c r="AL424" s="116">
        <f t="shared" si="105"/>
        <v>0</v>
      </c>
      <c r="AM424" s="119">
        <f t="shared" si="106"/>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2"/>
        <v/>
      </c>
      <c r="Z425" s="45" t="str">
        <f t="shared" si="93"/>
        <v/>
      </c>
      <c r="AA425" s="55" t="str">
        <f t="shared" si="94"/>
        <v>ES</v>
      </c>
      <c r="AB425" s="57" t="str">
        <f t="shared" si="95"/>
        <v>2</v>
      </c>
      <c r="AC425" s="55" t="str">
        <f t="shared" si="96"/>
        <v>Sin observaciones</v>
      </c>
      <c r="AD425" s="106" t="str">
        <f t="shared" si="97"/>
        <v>35</v>
      </c>
      <c r="AE425" s="106" t="str">
        <f t="shared" si="98"/>
        <v/>
      </c>
      <c r="AF425" s="113" t="str">
        <f t="shared" si="99"/>
        <v/>
      </c>
      <c r="AG425" s="113" t="str">
        <f t="shared" si="100"/>
        <v>NO</v>
      </c>
      <c r="AH425" s="113" t="str">
        <f t="shared" si="101"/>
        <v>O</v>
      </c>
      <c r="AI425" s="113" t="str">
        <f t="shared" si="102"/>
        <v>S</v>
      </c>
      <c r="AJ425" s="116">
        <f t="shared" si="103"/>
        <v>0</v>
      </c>
      <c r="AK425" s="116">
        <f t="shared" si="104"/>
        <v>0</v>
      </c>
      <c r="AL425" s="116">
        <f t="shared" si="105"/>
        <v>0</v>
      </c>
      <c r="AM425" s="119">
        <f t="shared" si="106"/>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2"/>
        <v/>
      </c>
      <c r="Z426" s="45" t="str">
        <f t="shared" si="93"/>
        <v/>
      </c>
      <c r="AA426" s="55" t="str">
        <f t="shared" si="94"/>
        <v>ES</v>
      </c>
      <c r="AB426" s="57" t="str">
        <f t="shared" si="95"/>
        <v>2</v>
      </c>
      <c r="AC426" s="55" t="str">
        <f t="shared" si="96"/>
        <v>Sin observaciones</v>
      </c>
      <c r="AD426" s="106" t="str">
        <f t="shared" si="97"/>
        <v>35</v>
      </c>
      <c r="AE426" s="106" t="str">
        <f t="shared" si="98"/>
        <v/>
      </c>
      <c r="AF426" s="113" t="str">
        <f t="shared" si="99"/>
        <v/>
      </c>
      <c r="AG426" s="113" t="str">
        <f t="shared" si="100"/>
        <v>NO</v>
      </c>
      <c r="AH426" s="113" t="str">
        <f t="shared" si="101"/>
        <v>O</v>
      </c>
      <c r="AI426" s="113" t="str">
        <f t="shared" si="102"/>
        <v>S</v>
      </c>
      <c r="AJ426" s="116">
        <f t="shared" si="103"/>
        <v>0</v>
      </c>
      <c r="AK426" s="116">
        <f t="shared" si="104"/>
        <v>0</v>
      </c>
      <c r="AL426" s="116">
        <f t="shared" si="105"/>
        <v>0</v>
      </c>
      <c r="AM426" s="119">
        <f t="shared" si="106"/>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2"/>
        <v/>
      </c>
      <c r="Z427" s="45" t="str">
        <f t="shared" si="93"/>
        <v/>
      </c>
      <c r="AA427" s="55" t="str">
        <f t="shared" si="94"/>
        <v>ES</v>
      </c>
      <c r="AB427" s="57" t="str">
        <f t="shared" si="95"/>
        <v>2</v>
      </c>
      <c r="AC427" s="55" t="str">
        <f t="shared" si="96"/>
        <v>Sin observaciones</v>
      </c>
      <c r="AD427" s="106" t="str">
        <f t="shared" si="97"/>
        <v>35</v>
      </c>
      <c r="AE427" s="106" t="str">
        <f t="shared" si="98"/>
        <v/>
      </c>
      <c r="AF427" s="113" t="str">
        <f t="shared" si="99"/>
        <v/>
      </c>
      <c r="AG427" s="113" t="str">
        <f t="shared" si="100"/>
        <v>NO</v>
      </c>
      <c r="AH427" s="113" t="str">
        <f t="shared" si="101"/>
        <v>O</v>
      </c>
      <c r="AI427" s="113" t="str">
        <f t="shared" si="102"/>
        <v>S</v>
      </c>
      <c r="AJ427" s="116">
        <f t="shared" si="103"/>
        <v>0</v>
      </c>
      <c r="AK427" s="116">
        <f t="shared" si="104"/>
        <v>0</v>
      </c>
      <c r="AL427" s="116">
        <f t="shared" si="105"/>
        <v>0</v>
      </c>
      <c r="AM427" s="119">
        <f t="shared" si="106"/>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2"/>
        <v/>
      </c>
      <c r="Z428" s="45" t="str">
        <f t="shared" si="93"/>
        <v/>
      </c>
      <c r="AA428" s="55" t="str">
        <f t="shared" si="94"/>
        <v>ES</v>
      </c>
      <c r="AB428" s="57" t="str">
        <f t="shared" si="95"/>
        <v>2</v>
      </c>
      <c r="AC428" s="55" t="str">
        <f t="shared" si="96"/>
        <v>Sin observaciones</v>
      </c>
      <c r="AD428" s="106" t="str">
        <f t="shared" si="97"/>
        <v>35</v>
      </c>
      <c r="AE428" s="106" t="str">
        <f t="shared" si="98"/>
        <v/>
      </c>
      <c r="AF428" s="113" t="str">
        <f t="shared" si="99"/>
        <v/>
      </c>
      <c r="AG428" s="113" t="str">
        <f t="shared" si="100"/>
        <v>NO</v>
      </c>
      <c r="AH428" s="113" t="str">
        <f t="shared" si="101"/>
        <v>O</v>
      </c>
      <c r="AI428" s="113" t="str">
        <f t="shared" si="102"/>
        <v>S</v>
      </c>
      <c r="AJ428" s="116">
        <f t="shared" si="103"/>
        <v>0</v>
      </c>
      <c r="AK428" s="116">
        <f t="shared" si="104"/>
        <v>0</v>
      </c>
      <c r="AL428" s="116">
        <f t="shared" si="105"/>
        <v>0</v>
      </c>
      <c r="AM428" s="119">
        <f t="shared" si="106"/>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2"/>
        <v/>
      </c>
      <c r="Z429" s="45" t="str">
        <f t="shared" si="93"/>
        <v/>
      </c>
      <c r="AA429" s="55" t="str">
        <f t="shared" si="94"/>
        <v>ES</v>
      </c>
      <c r="AB429" s="57" t="str">
        <f t="shared" si="95"/>
        <v>2</v>
      </c>
      <c r="AC429" s="55" t="str">
        <f t="shared" si="96"/>
        <v>Sin observaciones</v>
      </c>
      <c r="AD429" s="106" t="str">
        <f t="shared" si="97"/>
        <v>35</v>
      </c>
      <c r="AE429" s="106" t="str">
        <f t="shared" si="98"/>
        <v/>
      </c>
      <c r="AF429" s="113" t="str">
        <f t="shared" si="99"/>
        <v/>
      </c>
      <c r="AG429" s="113" t="str">
        <f t="shared" si="100"/>
        <v>NO</v>
      </c>
      <c r="AH429" s="113" t="str">
        <f t="shared" si="101"/>
        <v>O</v>
      </c>
      <c r="AI429" s="113" t="str">
        <f t="shared" si="102"/>
        <v>S</v>
      </c>
      <c r="AJ429" s="116">
        <f t="shared" si="103"/>
        <v>0</v>
      </c>
      <c r="AK429" s="116">
        <f t="shared" si="104"/>
        <v>0</v>
      </c>
      <c r="AL429" s="116">
        <f t="shared" si="105"/>
        <v>0</v>
      </c>
      <c r="AM429" s="119">
        <f t="shared" si="106"/>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2"/>
        <v/>
      </c>
      <c r="Z430" s="45" t="str">
        <f t="shared" si="93"/>
        <v/>
      </c>
      <c r="AA430" s="55" t="str">
        <f t="shared" si="94"/>
        <v>ES</v>
      </c>
      <c r="AB430" s="57" t="str">
        <f t="shared" si="95"/>
        <v>2</v>
      </c>
      <c r="AC430" s="55" t="str">
        <f t="shared" si="96"/>
        <v>Sin observaciones</v>
      </c>
      <c r="AD430" s="106" t="str">
        <f t="shared" si="97"/>
        <v>35</v>
      </c>
      <c r="AE430" s="106" t="str">
        <f t="shared" si="98"/>
        <v/>
      </c>
      <c r="AF430" s="113" t="str">
        <f t="shared" si="99"/>
        <v/>
      </c>
      <c r="AG430" s="113" t="str">
        <f t="shared" si="100"/>
        <v>NO</v>
      </c>
      <c r="AH430" s="113" t="str">
        <f t="shared" si="101"/>
        <v>O</v>
      </c>
      <c r="AI430" s="113" t="str">
        <f t="shared" si="102"/>
        <v>S</v>
      </c>
      <c r="AJ430" s="116">
        <f t="shared" si="103"/>
        <v>0</v>
      </c>
      <c r="AK430" s="116">
        <f t="shared" si="104"/>
        <v>0</v>
      </c>
      <c r="AL430" s="116">
        <f t="shared" si="105"/>
        <v>0</v>
      </c>
      <c r="AM430" s="119">
        <f t="shared" si="106"/>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2"/>
        <v/>
      </c>
      <c r="Z431" s="45" t="str">
        <f t="shared" si="93"/>
        <v/>
      </c>
      <c r="AA431" s="55" t="str">
        <f t="shared" si="94"/>
        <v>ES</v>
      </c>
      <c r="AB431" s="57" t="str">
        <f t="shared" si="95"/>
        <v>2</v>
      </c>
      <c r="AC431" s="55" t="str">
        <f t="shared" si="96"/>
        <v>Sin observaciones</v>
      </c>
      <c r="AD431" s="106" t="str">
        <f t="shared" si="97"/>
        <v>35</v>
      </c>
      <c r="AE431" s="106" t="str">
        <f t="shared" si="98"/>
        <v/>
      </c>
      <c r="AF431" s="113" t="str">
        <f t="shared" si="99"/>
        <v/>
      </c>
      <c r="AG431" s="113" t="str">
        <f t="shared" si="100"/>
        <v>NO</v>
      </c>
      <c r="AH431" s="113" t="str">
        <f t="shared" si="101"/>
        <v>O</v>
      </c>
      <c r="AI431" s="113" t="str">
        <f t="shared" si="102"/>
        <v>S</v>
      </c>
      <c r="AJ431" s="116">
        <f t="shared" si="103"/>
        <v>0</v>
      </c>
      <c r="AK431" s="116">
        <f t="shared" si="104"/>
        <v>0</v>
      </c>
      <c r="AL431" s="116">
        <f t="shared" si="105"/>
        <v>0</v>
      </c>
      <c r="AM431" s="119">
        <f t="shared" si="106"/>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2"/>
        <v/>
      </c>
      <c r="Z432" s="45" t="str">
        <f t="shared" si="93"/>
        <v/>
      </c>
      <c r="AA432" s="55" t="str">
        <f t="shared" si="94"/>
        <v>ES</v>
      </c>
      <c r="AB432" s="57" t="str">
        <f t="shared" si="95"/>
        <v>2</v>
      </c>
      <c r="AC432" s="55" t="str">
        <f t="shared" si="96"/>
        <v>Sin observaciones</v>
      </c>
      <c r="AD432" s="106" t="str">
        <f t="shared" si="97"/>
        <v>35</v>
      </c>
      <c r="AE432" s="106" t="str">
        <f t="shared" si="98"/>
        <v/>
      </c>
      <c r="AF432" s="113" t="str">
        <f t="shared" si="99"/>
        <v/>
      </c>
      <c r="AG432" s="113" t="str">
        <f t="shared" si="100"/>
        <v>NO</v>
      </c>
      <c r="AH432" s="113" t="str">
        <f t="shared" si="101"/>
        <v>O</v>
      </c>
      <c r="AI432" s="113" t="str">
        <f t="shared" si="102"/>
        <v>S</v>
      </c>
      <c r="AJ432" s="116">
        <f t="shared" si="103"/>
        <v>0</v>
      </c>
      <c r="AK432" s="116">
        <f t="shared" si="104"/>
        <v>0</v>
      </c>
      <c r="AL432" s="116">
        <f t="shared" si="105"/>
        <v>0</v>
      </c>
      <c r="AM432" s="119">
        <f t="shared" si="106"/>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2"/>
        <v/>
      </c>
      <c r="Z433" s="45" t="str">
        <f t="shared" si="93"/>
        <v/>
      </c>
      <c r="AA433" s="55" t="str">
        <f t="shared" si="94"/>
        <v>ES</v>
      </c>
      <c r="AB433" s="57" t="str">
        <f t="shared" si="95"/>
        <v>2</v>
      </c>
      <c r="AC433" s="55" t="str">
        <f t="shared" si="96"/>
        <v>Sin observaciones</v>
      </c>
      <c r="AD433" s="106" t="str">
        <f t="shared" si="97"/>
        <v>35</v>
      </c>
      <c r="AE433" s="106" t="str">
        <f t="shared" si="98"/>
        <v/>
      </c>
      <c r="AF433" s="113" t="str">
        <f t="shared" si="99"/>
        <v/>
      </c>
      <c r="AG433" s="113" t="str">
        <f t="shared" si="100"/>
        <v>NO</v>
      </c>
      <c r="AH433" s="113" t="str">
        <f t="shared" si="101"/>
        <v>O</v>
      </c>
      <c r="AI433" s="113" t="str">
        <f t="shared" si="102"/>
        <v>S</v>
      </c>
      <c r="AJ433" s="116">
        <f t="shared" si="103"/>
        <v>0</v>
      </c>
      <c r="AK433" s="116">
        <f t="shared" si="104"/>
        <v>0</v>
      </c>
      <c r="AL433" s="116">
        <f t="shared" si="105"/>
        <v>0</v>
      </c>
      <c r="AM433" s="119">
        <f t="shared" si="106"/>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2"/>
        <v/>
      </c>
      <c r="Z434" s="45" t="str">
        <f t="shared" si="93"/>
        <v/>
      </c>
      <c r="AA434" s="55" t="str">
        <f t="shared" si="94"/>
        <v>ES</v>
      </c>
      <c r="AB434" s="57" t="str">
        <f t="shared" si="95"/>
        <v>2</v>
      </c>
      <c r="AC434" s="55" t="str">
        <f t="shared" si="96"/>
        <v>Sin observaciones</v>
      </c>
      <c r="AD434" s="106" t="str">
        <f t="shared" si="97"/>
        <v>35</v>
      </c>
      <c r="AE434" s="106" t="str">
        <f t="shared" si="98"/>
        <v/>
      </c>
      <c r="AF434" s="113" t="str">
        <f t="shared" si="99"/>
        <v/>
      </c>
      <c r="AG434" s="113" t="str">
        <f t="shared" si="100"/>
        <v>NO</v>
      </c>
      <c r="AH434" s="113" t="str">
        <f t="shared" si="101"/>
        <v>O</v>
      </c>
      <c r="AI434" s="113" t="str">
        <f t="shared" si="102"/>
        <v>S</v>
      </c>
      <c r="AJ434" s="116">
        <f t="shared" si="103"/>
        <v>0</v>
      </c>
      <c r="AK434" s="116">
        <f t="shared" si="104"/>
        <v>0</v>
      </c>
      <c r="AL434" s="116">
        <f t="shared" si="105"/>
        <v>0</v>
      </c>
      <c r="AM434" s="119">
        <f t="shared" si="106"/>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2"/>
        <v/>
      </c>
      <c r="Z435" s="45" t="str">
        <f t="shared" si="93"/>
        <v/>
      </c>
      <c r="AA435" s="55" t="str">
        <f t="shared" si="94"/>
        <v>ES</v>
      </c>
      <c r="AB435" s="57" t="str">
        <f t="shared" si="95"/>
        <v>2</v>
      </c>
      <c r="AC435" s="55" t="str">
        <f t="shared" si="96"/>
        <v>Sin observaciones</v>
      </c>
      <c r="AD435" s="106" t="str">
        <f t="shared" si="97"/>
        <v>35</v>
      </c>
      <c r="AE435" s="106" t="str">
        <f t="shared" si="98"/>
        <v/>
      </c>
      <c r="AF435" s="113" t="str">
        <f t="shared" si="99"/>
        <v/>
      </c>
      <c r="AG435" s="113" t="str">
        <f t="shared" si="100"/>
        <v>NO</v>
      </c>
      <c r="AH435" s="113" t="str">
        <f t="shared" si="101"/>
        <v>O</v>
      </c>
      <c r="AI435" s="113" t="str">
        <f t="shared" si="102"/>
        <v>S</v>
      </c>
      <c r="AJ435" s="116">
        <f t="shared" si="103"/>
        <v>0</v>
      </c>
      <c r="AK435" s="116">
        <f t="shared" si="104"/>
        <v>0</v>
      </c>
      <c r="AL435" s="116">
        <f t="shared" si="105"/>
        <v>0</v>
      </c>
      <c r="AM435" s="119">
        <f t="shared" si="106"/>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2"/>
        <v/>
      </c>
      <c r="Z436" s="45" t="str">
        <f t="shared" si="93"/>
        <v/>
      </c>
      <c r="AA436" s="55" t="str">
        <f t="shared" si="94"/>
        <v>ES</v>
      </c>
      <c r="AB436" s="57" t="str">
        <f t="shared" si="95"/>
        <v>2</v>
      </c>
      <c r="AC436" s="55" t="str">
        <f t="shared" si="96"/>
        <v>Sin observaciones</v>
      </c>
      <c r="AD436" s="106" t="str">
        <f t="shared" si="97"/>
        <v>35</v>
      </c>
      <c r="AE436" s="106" t="str">
        <f t="shared" si="98"/>
        <v/>
      </c>
      <c r="AF436" s="113" t="str">
        <f t="shared" si="99"/>
        <v/>
      </c>
      <c r="AG436" s="113" t="str">
        <f t="shared" si="100"/>
        <v>NO</v>
      </c>
      <c r="AH436" s="113" t="str">
        <f t="shared" si="101"/>
        <v>O</v>
      </c>
      <c r="AI436" s="113" t="str">
        <f t="shared" si="102"/>
        <v>S</v>
      </c>
      <c r="AJ436" s="116">
        <f t="shared" si="103"/>
        <v>0</v>
      </c>
      <c r="AK436" s="116">
        <f t="shared" si="104"/>
        <v>0</v>
      </c>
      <c r="AL436" s="116">
        <f t="shared" si="105"/>
        <v>0</v>
      </c>
      <c r="AM436" s="119">
        <f t="shared" si="106"/>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2"/>
        <v/>
      </c>
      <c r="Z437" s="45" t="str">
        <f t="shared" si="93"/>
        <v/>
      </c>
      <c r="AA437" s="55" t="str">
        <f t="shared" si="94"/>
        <v>ES</v>
      </c>
      <c r="AB437" s="57" t="str">
        <f t="shared" si="95"/>
        <v>2</v>
      </c>
      <c r="AC437" s="55" t="str">
        <f t="shared" si="96"/>
        <v>Sin observaciones</v>
      </c>
      <c r="AD437" s="106" t="str">
        <f t="shared" si="97"/>
        <v>35</v>
      </c>
      <c r="AE437" s="106" t="str">
        <f t="shared" si="98"/>
        <v/>
      </c>
      <c r="AF437" s="113" t="str">
        <f t="shared" si="99"/>
        <v/>
      </c>
      <c r="AG437" s="113" t="str">
        <f t="shared" si="100"/>
        <v>NO</v>
      </c>
      <c r="AH437" s="113" t="str">
        <f t="shared" si="101"/>
        <v>O</v>
      </c>
      <c r="AI437" s="113" t="str">
        <f t="shared" si="102"/>
        <v>S</v>
      </c>
      <c r="AJ437" s="116">
        <f t="shared" si="103"/>
        <v>0</v>
      </c>
      <c r="AK437" s="116">
        <f t="shared" si="104"/>
        <v>0</v>
      </c>
      <c r="AL437" s="116">
        <f t="shared" si="105"/>
        <v>0</v>
      </c>
      <c r="AM437" s="119">
        <f t="shared" si="106"/>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2"/>
        <v/>
      </c>
      <c r="Z438" s="45" t="str">
        <f t="shared" si="93"/>
        <v/>
      </c>
      <c r="AA438" s="55" t="str">
        <f t="shared" si="94"/>
        <v>ES</v>
      </c>
      <c r="AB438" s="57" t="str">
        <f t="shared" si="95"/>
        <v>2</v>
      </c>
      <c r="AC438" s="55" t="str">
        <f t="shared" si="96"/>
        <v>Sin observaciones</v>
      </c>
      <c r="AD438" s="106" t="str">
        <f t="shared" si="97"/>
        <v>35</v>
      </c>
      <c r="AE438" s="106" t="str">
        <f t="shared" si="98"/>
        <v/>
      </c>
      <c r="AF438" s="113" t="str">
        <f t="shared" si="99"/>
        <v/>
      </c>
      <c r="AG438" s="113" t="str">
        <f t="shared" si="100"/>
        <v>NO</v>
      </c>
      <c r="AH438" s="113" t="str">
        <f t="shared" si="101"/>
        <v>O</v>
      </c>
      <c r="AI438" s="113" t="str">
        <f t="shared" si="102"/>
        <v>S</v>
      </c>
      <c r="AJ438" s="116">
        <f t="shared" si="103"/>
        <v>0</v>
      </c>
      <c r="AK438" s="116">
        <f t="shared" si="104"/>
        <v>0</v>
      </c>
      <c r="AL438" s="116">
        <f t="shared" si="105"/>
        <v>0</v>
      </c>
      <c r="AM438" s="119">
        <f t="shared" si="106"/>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2"/>
        <v/>
      </c>
      <c r="Z439" s="45" t="str">
        <f t="shared" si="93"/>
        <v/>
      </c>
      <c r="AA439" s="55" t="str">
        <f t="shared" si="94"/>
        <v>ES</v>
      </c>
      <c r="AB439" s="57" t="str">
        <f t="shared" si="95"/>
        <v>2</v>
      </c>
      <c r="AC439" s="55" t="str">
        <f t="shared" si="96"/>
        <v>Sin observaciones</v>
      </c>
      <c r="AD439" s="106" t="str">
        <f t="shared" si="97"/>
        <v>35</v>
      </c>
      <c r="AE439" s="106" t="str">
        <f t="shared" si="98"/>
        <v/>
      </c>
      <c r="AF439" s="113" t="str">
        <f t="shared" si="99"/>
        <v/>
      </c>
      <c r="AG439" s="113" t="str">
        <f t="shared" si="100"/>
        <v>NO</v>
      </c>
      <c r="AH439" s="113" t="str">
        <f t="shared" si="101"/>
        <v>O</v>
      </c>
      <c r="AI439" s="113" t="str">
        <f t="shared" si="102"/>
        <v>S</v>
      </c>
      <c r="AJ439" s="116">
        <f t="shared" si="103"/>
        <v>0</v>
      </c>
      <c r="AK439" s="116">
        <f t="shared" si="104"/>
        <v>0</v>
      </c>
      <c r="AL439" s="116">
        <f t="shared" si="105"/>
        <v>0</v>
      </c>
      <c r="AM439" s="119">
        <f t="shared" si="106"/>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2"/>
        <v/>
      </c>
      <c r="Z440" s="45" t="str">
        <f t="shared" si="93"/>
        <v/>
      </c>
      <c r="AA440" s="55" t="str">
        <f t="shared" si="94"/>
        <v>ES</v>
      </c>
      <c r="AB440" s="57" t="str">
        <f t="shared" si="95"/>
        <v>2</v>
      </c>
      <c r="AC440" s="55" t="str">
        <f t="shared" si="96"/>
        <v>Sin observaciones</v>
      </c>
      <c r="AD440" s="106" t="str">
        <f t="shared" si="97"/>
        <v>35</v>
      </c>
      <c r="AE440" s="106" t="str">
        <f t="shared" si="98"/>
        <v/>
      </c>
      <c r="AF440" s="113" t="str">
        <f t="shared" si="99"/>
        <v/>
      </c>
      <c r="AG440" s="113" t="str">
        <f t="shared" si="100"/>
        <v>NO</v>
      </c>
      <c r="AH440" s="113" t="str">
        <f t="shared" si="101"/>
        <v>O</v>
      </c>
      <c r="AI440" s="113" t="str">
        <f t="shared" si="102"/>
        <v>S</v>
      </c>
      <c r="AJ440" s="116">
        <f t="shared" si="103"/>
        <v>0</v>
      </c>
      <c r="AK440" s="116">
        <f t="shared" si="104"/>
        <v>0</v>
      </c>
      <c r="AL440" s="116">
        <f t="shared" si="105"/>
        <v>0</v>
      </c>
      <c r="AM440" s="119">
        <f t="shared" si="106"/>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2"/>
        <v/>
      </c>
      <c r="Z441" s="45" t="str">
        <f t="shared" si="93"/>
        <v/>
      </c>
      <c r="AA441" s="55" t="str">
        <f t="shared" si="94"/>
        <v>ES</v>
      </c>
      <c r="AB441" s="57" t="str">
        <f t="shared" si="95"/>
        <v>2</v>
      </c>
      <c r="AC441" s="55" t="str">
        <f t="shared" si="96"/>
        <v>Sin observaciones</v>
      </c>
      <c r="AD441" s="106" t="str">
        <f t="shared" si="97"/>
        <v>35</v>
      </c>
      <c r="AE441" s="106" t="str">
        <f t="shared" si="98"/>
        <v/>
      </c>
      <c r="AF441" s="113" t="str">
        <f t="shared" si="99"/>
        <v/>
      </c>
      <c r="AG441" s="113" t="str">
        <f t="shared" si="100"/>
        <v>NO</v>
      </c>
      <c r="AH441" s="113" t="str">
        <f t="shared" si="101"/>
        <v>O</v>
      </c>
      <c r="AI441" s="113" t="str">
        <f t="shared" si="102"/>
        <v>S</v>
      </c>
      <c r="AJ441" s="116">
        <f t="shared" si="103"/>
        <v>0</v>
      </c>
      <c r="AK441" s="116">
        <f t="shared" si="104"/>
        <v>0</v>
      </c>
      <c r="AL441" s="116">
        <f t="shared" si="105"/>
        <v>0</v>
      </c>
      <c r="AM441" s="119">
        <f t="shared" si="106"/>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2"/>
        <v/>
      </c>
      <c r="Z442" s="45" t="str">
        <f t="shared" si="93"/>
        <v/>
      </c>
      <c r="AA442" s="55" t="str">
        <f t="shared" si="94"/>
        <v>ES</v>
      </c>
      <c r="AB442" s="57" t="str">
        <f t="shared" si="95"/>
        <v>2</v>
      </c>
      <c r="AC442" s="55" t="str">
        <f t="shared" si="96"/>
        <v>Sin observaciones</v>
      </c>
      <c r="AD442" s="106" t="str">
        <f t="shared" si="97"/>
        <v>35</v>
      </c>
      <c r="AE442" s="106" t="str">
        <f t="shared" si="98"/>
        <v/>
      </c>
      <c r="AF442" s="113" t="str">
        <f t="shared" si="99"/>
        <v/>
      </c>
      <c r="AG442" s="113" t="str">
        <f t="shared" si="100"/>
        <v>NO</v>
      </c>
      <c r="AH442" s="113" t="str">
        <f t="shared" si="101"/>
        <v>O</v>
      </c>
      <c r="AI442" s="113" t="str">
        <f t="shared" si="102"/>
        <v>S</v>
      </c>
      <c r="AJ442" s="116">
        <f t="shared" si="103"/>
        <v>0</v>
      </c>
      <c r="AK442" s="116">
        <f t="shared" si="104"/>
        <v>0</v>
      </c>
      <c r="AL442" s="116">
        <f t="shared" si="105"/>
        <v>0</v>
      </c>
      <c r="AM442" s="119">
        <f t="shared" si="106"/>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2"/>
        <v/>
      </c>
      <c r="Z443" s="45" t="str">
        <f t="shared" si="93"/>
        <v/>
      </c>
      <c r="AA443" s="55" t="str">
        <f t="shared" si="94"/>
        <v>ES</v>
      </c>
      <c r="AB443" s="57" t="str">
        <f t="shared" si="95"/>
        <v>2</v>
      </c>
      <c r="AC443" s="55" t="str">
        <f t="shared" si="96"/>
        <v>Sin observaciones</v>
      </c>
      <c r="AD443" s="106" t="str">
        <f t="shared" si="97"/>
        <v>35</v>
      </c>
      <c r="AE443" s="106" t="str">
        <f t="shared" si="98"/>
        <v/>
      </c>
      <c r="AF443" s="113" t="str">
        <f t="shared" si="99"/>
        <v/>
      </c>
      <c r="AG443" s="113" t="str">
        <f t="shared" si="100"/>
        <v>NO</v>
      </c>
      <c r="AH443" s="113" t="str">
        <f t="shared" si="101"/>
        <v>O</v>
      </c>
      <c r="AI443" s="113" t="str">
        <f t="shared" si="102"/>
        <v>S</v>
      </c>
      <c r="AJ443" s="116">
        <f t="shared" si="103"/>
        <v>0</v>
      </c>
      <c r="AK443" s="116">
        <f t="shared" si="104"/>
        <v>0</v>
      </c>
      <c r="AL443" s="116">
        <f t="shared" si="105"/>
        <v>0</v>
      </c>
      <c r="AM443" s="119">
        <f t="shared" si="106"/>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2"/>
        <v/>
      </c>
      <c r="Z444" s="45" t="str">
        <f t="shared" si="93"/>
        <v/>
      </c>
      <c r="AA444" s="55" t="str">
        <f t="shared" si="94"/>
        <v>ES</v>
      </c>
      <c r="AB444" s="57" t="str">
        <f t="shared" si="95"/>
        <v>2</v>
      </c>
      <c r="AC444" s="55" t="str">
        <f t="shared" si="96"/>
        <v>Sin observaciones</v>
      </c>
      <c r="AD444" s="106" t="str">
        <f t="shared" si="97"/>
        <v>35</v>
      </c>
      <c r="AE444" s="106" t="str">
        <f t="shared" si="98"/>
        <v/>
      </c>
      <c r="AF444" s="113" t="str">
        <f t="shared" si="99"/>
        <v/>
      </c>
      <c r="AG444" s="113" t="str">
        <f t="shared" si="100"/>
        <v>NO</v>
      </c>
      <c r="AH444" s="113" t="str">
        <f t="shared" si="101"/>
        <v>O</v>
      </c>
      <c r="AI444" s="113" t="str">
        <f t="shared" si="102"/>
        <v>S</v>
      </c>
      <c r="AJ444" s="116">
        <f t="shared" si="103"/>
        <v>0</v>
      </c>
      <c r="AK444" s="116">
        <f t="shared" si="104"/>
        <v>0</v>
      </c>
      <c r="AL444" s="116">
        <f t="shared" si="105"/>
        <v>0</v>
      </c>
      <c r="AM444" s="119">
        <f t="shared" si="106"/>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2"/>
        <v/>
      </c>
      <c r="Z445" s="45" t="str">
        <f t="shared" si="93"/>
        <v/>
      </c>
      <c r="AA445" s="55" t="str">
        <f t="shared" si="94"/>
        <v>ES</v>
      </c>
      <c r="AB445" s="57" t="str">
        <f t="shared" si="95"/>
        <v>2</v>
      </c>
      <c r="AC445" s="55" t="str">
        <f t="shared" si="96"/>
        <v>Sin observaciones</v>
      </c>
      <c r="AD445" s="106" t="str">
        <f t="shared" si="97"/>
        <v>35</v>
      </c>
      <c r="AE445" s="106" t="str">
        <f t="shared" si="98"/>
        <v/>
      </c>
      <c r="AF445" s="113" t="str">
        <f t="shared" si="99"/>
        <v/>
      </c>
      <c r="AG445" s="113" t="str">
        <f t="shared" si="100"/>
        <v>NO</v>
      </c>
      <c r="AH445" s="113" t="str">
        <f t="shared" si="101"/>
        <v>O</v>
      </c>
      <c r="AI445" s="113" t="str">
        <f t="shared" si="102"/>
        <v>S</v>
      </c>
      <c r="AJ445" s="116">
        <f t="shared" si="103"/>
        <v>0</v>
      </c>
      <c r="AK445" s="116">
        <f t="shared" si="104"/>
        <v>0</v>
      </c>
      <c r="AL445" s="116">
        <f t="shared" si="105"/>
        <v>0</v>
      </c>
      <c r="AM445" s="119">
        <f t="shared" si="106"/>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2"/>
        <v/>
      </c>
      <c r="Z446" s="45" t="str">
        <f t="shared" si="93"/>
        <v/>
      </c>
      <c r="AA446" s="55" t="str">
        <f t="shared" si="94"/>
        <v>ES</v>
      </c>
      <c r="AB446" s="57" t="str">
        <f t="shared" si="95"/>
        <v>2</v>
      </c>
      <c r="AC446" s="55" t="str">
        <f t="shared" si="96"/>
        <v>Sin observaciones</v>
      </c>
      <c r="AD446" s="106" t="str">
        <f t="shared" si="97"/>
        <v>35</v>
      </c>
      <c r="AE446" s="106" t="str">
        <f t="shared" si="98"/>
        <v/>
      </c>
      <c r="AF446" s="113" t="str">
        <f t="shared" si="99"/>
        <v/>
      </c>
      <c r="AG446" s="113" t="str">
        <f t="shared" si="100"/>
        <v>NO</v>
      </c>
      <c r="AH446" s="113" t="str">
        <f t="shared" si="101"/>
        <v>O</v>
      </c>
      <c r="AI446" s="113" t="str">
        <f t="shared" si="102"/>
        <v>S</v>
      </c>
      <c r="AJ446" s="116">
        <f t="shared" si="103"/>
        <v>0</v>
      </c>
      <c r="AK446" s="116">
        <f t="shared" si="104"/>
        <v>0</v>
      </c>
      <c r="AL446" s="116">
        <f t="shared" si="105"/>
        <v>0</v>
      </c>
      <c r="AM446" s="119">
        <f t="shared" si="106"/>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2"/>
        <v/>
      </c>
      <c r="Z447" s="45" t="str">
        <f t="shared" si="93"/>
        <v/>
      </c>
      <c r="AA447" s="55" t="str">
        <f t="shared" si="94"/>
        <v>ES</v>
      </c>
      <c r="AB447" s="57" t="str">
        <f t="shared" si="95"/>
        <v>2</v>
      </c>
      <c r="AC447" s="55" t="str">
        <f t="shared" si="96"/>
        <v>Sin observaciones</v>
      </c>
      <c r="AD447" s="106" t="str">
        <f t="shared" si="97"/>
        <v>35</v>
      </c>
      <c r="AE447" s="106" t="str">
        <f t="shared" si="98"/>
        <v/>
      </c>
      <c r="AF447" s="113" t="str">
        <f t="shared" si="99"/>
        <v/>
      </c>
      <c r="AG447" s="113" t="str">
        <f t="shared" si="100"/>
        <v>NO</v>
      </c>
      <c r="AH447" s="113" t="str">
        <f t="shared" si="101"/>
        <v>O</v>
      </c>
      <c r="AI447" s="113" t="str">
        <f t="shared" si="102"/>
        <v>S</v>
      </c>
      <c r="AJ447" s="116">
        <f t="shared" si="103"/>
        <v>0</v>
      </c>
      <c r="AK447" s="116">
        <f t="shared" si="104"/>
        <v>0</v>
      </c>
      <c r="AL447" s="116">
        <f t="shared" si="105"/>
        <v>0</v>
      </c>
      <c r="AM447" s="119">
        <f t="shared" si="106"/>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2"/>
        <v/>
      </c>
      <c r="Z448" s="45" t="str">
        <f t="shared" si="93"/>
        <v/>
      </c>
      <c r="AA448" s="55" t="str">
        <f t="shared" si="94"/>
        <v>ES</v>
      </c>
      <c r="AB448" s="57" t="str">
        <f t="shared" si="95"/>
        <v>2</v>
      </c>
      <c r="AC448" s="55" t="str">
        <f t="shared" si="96"/>
        <v>Sin observaciones</v>
      </c>
      <c r="AD448" s="106" t="str">
        <f t="shared" si="97"/>
        <v>35</v>
      </c>
      <c r="AE448" s="106" t="str">
        <f t="shared" si="98"/>
        <v/>
      </c>
      <c r="AF448" s="113" t="str">
        <f t="shared" si="99"/>
        <v/>
      </c>
      <c r="AG448" s="113" t="str">
        <f t="shared" si="100"/>
        <v>NO</v>
      </c>
      <c r="AH448" s="113" t="str">
        <f t="shared" si="101"/>
        <v>O</v>
      </c>
      <c r="AI448" s="113" t="str">
        <f t="shared" si="102"/>
        <v>S</v>
      </c>
      <c r="AJ448" s="116">
        <f t="shared" si="103"/>
        <v>0</v>
      </c>
      <c r="AK448" s="116">
        <f t="shared" si="104"/>
        <v>0</v>
      </c>
      <c r="AL448" s="116">
        <f t="shared" si="105"/>
        <v>0</v>
      </c>
      <c r="AM448" s="119">
        <f t="shared" si="106"/>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2"/>
        <v/>
      </c>
      <c r="Z449" s="45" t="str">
        <f t="shared" si="93"/>
        <v/>
      </c>
      <c r="AA449" s="55" t="str">
        <f t="shared" si="94"/>
        <v>ES</v>
      </c>
      <c r="AB449" s="57" t="str">
        <f t="shared" si="95"/>
        <v>2</v>
      </c>
      <c r="AC449" s="55" t="str">
        <f t="shared" si="96"/>
        <v>Sin observaciones</v>
      </c>
      <c r="AD449" s="106" t="str">
        <f t="shared" si="97"/>
        <v>35</v>
      </c>
      <c r="AE449" s="106" t="str">
        <f t="shared" si="98"/>
        <v/>
      </c>
      <c r="AF449" s="113" t="str">
        <f t="shared" si="99"/>
        <v/>
      </c>
      <c r="AG449" s="113" t="str">
        <f t="shared" si="100"/>
        <v>NO</v>
      </c>
      <c r="AH449" s="113" t="str">
        <f t="shared" si="101"/>
        <v>O</v>
      </c>
      <c r="AI449" s="113" t="str">
        <f t="shared" si="102"/>
        <v>S</v>
      </c>
      <c r="AJ449" s="116">
        <f t="shared" si="103"/>
        <v>0</v>
      </c>
      <c r="AK449" s="116">
        <f t="shared" si="104"/>
        <v>0</v>
      </c>
      <c r="AL449" s="116">
        <f t="shared" si="105"/>
        <v>0</v>
      </c>
      <c r="AM449" s="119">
        <f t="shared" si="106"/>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2"/>
        <v/>
      </c>
      <c r="Z450" s="45" t="str">
        <f t="shared" si="93"/>
        <v/>
      </c>
      <c r="AA450" s="55" t="str">
        <f t="shared" si="94"/>
        <v>ES</v>
      </c>
      <c r="AB450" s="57" t="str">
        <f t="shared" si="95"/>
        <v>2</v>
      </c>
      <c r="AC450" s="55" t="str">
        <f t="shared" si="96"/>
        <v>Sin observaciones</v>
      </c>
      <c r="AD450" s="106" t="str">
        <f t="shared" si="97"/>
        <v>35</v>
      </c>
      <c r="AE450" s="106" t="str">
        <f t="shared" si="98"/>
        <v/>
      </c>
      <c r="AF450" s="113" t="str">
        <f t="shared" si="99"/>
        <v/>
      </c>
      <c r="AG450" s="113" t="str">
        <f t="shared" si="100"/>
        <v>NO</v>
      </c>
      <c r="AH450" s="113" t="str">
        <f t="shared" si="101"/>
        <v>O</v>
      </c>
      <c r="AI450" s="113" t="str">
        <f t="shared" si="102"/>
        <v>S</v>
      </c>
      <c r="AJ450" s="116">
        <f t="shared" si="103"/>
        <v>0</v>
      </c>
      <c r="AK450" s="116">
        <f t="shared" si="104"/>
        <v>0</v>
      </c>
      <c r="AL450" s="116">
        <f t="shared" si="105"/>
        <v>0</v>
      </c>
      <c r="AM450" s="119">
        <f t="shared" si="106"/>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7">IF(ISBLANK(A451),"",CONCATENATE($BF$10,"-",MID($BF$9,3,2),"-M_",A451))</f>
        <v/>
      </c>
      <c r="Z451" s="45" t="str">
        <f t="shared" ref="Z451:Z514" si="108">IF(ISBLANK(B451),"",VLOOKUP(B451,$BM$2:$BN$5,2,FALSE))</f>
        <v/>
      </c>
      <c r="AA451" s="55" t="str">
        <f t="shared" ref="AA451:AA514" si="109">UPPER(IF(ISBLANK(V451),"ES",V451))</f>
        <v>ES</v>
      </c>
      <c r="AB451" s="57" t="str">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S</v>
      </c>
      <c r="AJ451" s="116">
        <f t="shared" ref="AJ451:AJ514" si="118">ROUND(SUM(I451+J451),0)</f>
        <v>0</v>
      </c>
      <c r="AK451" s="116">
        <f t="shared" ref="AK451:AK514" si="119">ROUND(H451,0)</f>
        <v>0</v>
      </c>
      <c r="AL451" s="116">
        <f t="shared" ref="AL451:AL514" si="120">ROUND(SUM(K451+L451),0)</f>
        <v>0</v>
      </c>
      <c r="AM451" s="119">
        <f t="shared" ref="AM451:AM514" si="121">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7"/>
        <v/>
      </c>
      <c r="Z452" s="45" t="str">
        <f t="shared" si="108"/>
        <v/>
      </c>
      <c r="AA452" s="55" t="str">
        <f t="shared" si="109"/>
        <v>ES</v>
      </c>
      <c r="AB452" s="57" t="str">
        <f t="shared" si="110"/>
        <v>2</v>
      </c>
      <c r="AC452" s="55" t="str">
        <f t="shared" si="111"/>
        <v>Sin observaciones</v>
      </c>
      <c r="AD452" s="106" t="str">
        <f t="shared" si="112"/>
        <v>35</v>
      </c>
      <c r="AE452" s="106" t="str">
        <f t="shared" si="113"/>
        <v/>
      </c>
      <c r="AF452" s="113" t="str">
        <f t="shared" si="114"/>
        <v/>
      </c>
      <c r="AG452" s="113" t="str">
        <f t="shared" si="115"/>
        <v>NO</v>
      </c>
      <c r="AH452" s="113" t="str">
        <f t="shared" si="116"/>
        <v>O</v>
      </c>
      <c r="AI452" s="113" t="str">
        <f t="shared" si="117"/>
        <v>S</v>
      </c>
      <c r="AJ452" s="116">
        <f t="shared" si="118"/>
        <v>0</v>
      </c>
      <c r="AK452" s="116">
        <f t="shared" si="119"/>
        <v>0</v>
      </c>
      <c r="AL452" s="116">
        <f t="shared" si="120"/>
        <v>0</v>
      </c>
      <c r="AM452" s="119">
        <f t="shared" si="121"/>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7"/>
        <v/>
      </c>
      <c r="Z453" s="45" t="str">
        <f t="shared" si="108"/>
        <v/>
      </c>
      <c r="AA453" s="55" t="str">
        <f t="shared" si="109"/>
        <v>ES</v>
      </c>
      <c r="AB453" s="57" t="str">
        <f t="shared" si="110"/>
        <v>2</v>
      </c>
      <c r="AC453" s="55" t="str">
        <f t="shared" si="111"/>
        <v>Sin observaciones</v>
      </c>
      <c r="AD453" s="106" t="str">
        <f t="shared" si="112"/>
        <v>35</v>
      </c>
      <c r="AE453" s="106" t="str">
        <f t="shared" si="113"/>
        <v/>
      </c>
      <c r="AF453" s="113" t="str">
        <f t="shared" si="114"/>
        <v/>
      </c>
      <c r="AG453" s="113" t="str">
        <f t="shared" si="115"/>
        <v>NO</v>
      </c>
      <c r="AH453" s="113" t="str">
        <f t="shared" si="116"/>
        <v>O</v>
      </c>
      <c r="AI453" s="113" t="str">
        <f t="shared" si="117"/>
        <v>S</v>
      </c>
      <c r="AJ453" s="116">
        <f t="shared" si="118"/>
        <v>0</v>
      </c>
      <c r="AK453" s="116">
        <f t="shared" si="119"/>
        <v>0</v>
      </c>
      <c r="AL453" s="116">
        <f t="shared" si="120"/>
        <v>0</v>
      </c>
      <c r="AM453" s="119">
        <f t="shared" si="121"/>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7"/>
        <v/>
      </c>
      <c r="Z454" s="45" t="str">
        <f t="shared" si="108"/>
        <v/>
      </c>
      <c r="AA454" s="55" t="str">
        <f t="shared" si="109"/>
        <v>ES</v>
      </c>
      <c r="AB454" s="57" t="str">
        <f t="shared" si="110"/>
        <v>2</v>
      </c>
      <c r="AC454" s="55" t="str">
        <f t="shared" si="111"/>
        <v>Sin observaciones</v>
      </c>
      <c r="AD454" s="106" t="str">
        <f t="shared" si="112"/>
        <v>35</v>
      </c>
      <c r="AE454" s="106" t="str">
        <f t="shared" si="113"/>
        <v/>
      </c>
      <c r="AF454" s="113" t="str">
        <f t="shared" si="114"/>
        <v/>
      </c>
      <c r="AG454" s="113" t="str">
        <f t="shared" si="115"/>
        <v>NO</v>
      </c>
      <c r="AH454" s="113" t="str">
        <f t="shared" si="116"/>
        <v>O</v>
      </c>
      <c r="AI454" s="113" t="str">
        <f t="shared" si="117"/>
        <v>S</v>
      </c>
      <c r="AJ454" s="116">
        <f t="shared" si="118"/>
        <v>0</v>
      </c>
      <c r="AK454" s="116">
        <f t="shared" si="119"/>
        <v>0</v>
      </c>
      <c r="AL454" s="116">
        <f t="shared" si="120"/>
        <v>0</v>
      </c>
      <c r="AM454" s="119">
        <f t="shared" si="121"/>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7"/>
        <v/>
      </c>
      <c r="Z455" s="45" t="str">
        <f t="shared" si="108"/>
        <v/>
      </c>
      <c r="AA455" s="55" t="str">
        <f t="shared" si="109"/>
        <v>ES</v>
      </c>
      <c r="AB455" s="57" t="str">
        <f t="shared" si="110"/>
        <v>2</v>
      </c>
      <c r="AC455" s="55" t="str">
        <f t="shared" si="111"/>
        <v>Sin observaciones</v>
      </c>
      <c r="AD455" s="106" t="str">
        <f t="shared" si="112"/>
        <v>35</v>
      </c>
      <c r="AE455" s="106" t="str">
        <f t="shared" si="113"/>
        <v/>
      </c>
      <c r="AF455" s="113" t="str">
        <f t="shared" si="114"/>
        <v/>
      </c>
      <c r="AG455" s="113" t="str">
        <f t="shared" si="115"/>
        <v>NO</v>
      </c>
      <c r="AH455" s="113" t="str">
        <f t="shared" si="116"/>
        <v>O</v>
      </c>
      <c r="AI455" s="113" t="str">
        <f t="shared" si="117"/>
        <v>S</v>
      </c>
      <c r="AJ455" s="116">
        <f t="shared" si="118"/>
        <v>0</v>
      </c>
      <c r="AK455" s="116">
        <f t="shared" si="119"/>
        <v>0</v>
      </c>
      <c r="AL455" s="116">
        <f t="shared" si="120"/>
        <v>0</v>
      </c>
      <c r="AM455" s="119">
        <f t="shared" si="121"/>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7"/>
        <v/>
      </c>
      <c r="Z456" s="45" t="str">
        <f t="shared" si="108"/>
        <v/>
      </c>
      <c r="AA456" s="55" t="str">
        <f t="shared" si="109"/>
        <v>ES</v>
      </c>
      <c r="AB456" s="57" t="str">
        <f t="shared" si="110"/>
        <v>2</v>
      </c>
      <c r="AC456" s="55" t="str">
        <f t="shared" si="111"/>
        <v>Sin observaciones</v>
      </c>
      <c r="AD456" s="106" t="str">
        <f t="shared" si="112"/>
        <v>35</v>
      </c>
      <c r="AE456" s="106" t="str">
        <f t="shared" si="113"/>
        <v/>
      </c>
      <c r="AF456" s="113" t="str">
        <f t="shared" si="114"/>
        <v/>
      </c>
      <c r="AG456" s="113" t="str">
        <f t="shared" si="115"/>
        <v>NO</v>
      </c>
      <c r="AH456" s="113" t="str">
        <f t="shared" si="116"/>
        <v>O</v>
      </c>
      <c r="AI456" s="113" t="str">
        <f t="shared" si="117"/>
        <v>S</v>
      </c>
      <c r="AJ456" s="116">
        <f t="shared" si="118"/>
        <v>0</v>
      </c>
      <c r="AK456" s="116">
        <f t="shared" si="119"/>
        <v>0</v>
      </c>
      <c r="AL456" s="116">
        <f t="shared" si="120"/>
        <v>0</v>
      </c>
      <c r="AM456" s="119">
        <f t="shared" si="121"/>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7"/>
        <v/>
      </c>
      <c r="Z457" s="45" t="str">
        <f t="shared" si="108"/>
        <v/>
      </c>
      <c r="AA457" s="55" t="str">
        <f t="shared" si="109"/>
        <v>ES</v>
      </c>
      <c r="AB457" s="57" t="str">
        <f t="shared" si="110"/>
        <v>2</v>
      </c>
      <c r="AC457" s="55" t="str">
        <f t="shared" si="111"/>
        <v>Sin observaciones</v>
      </c>
      <c r="AD457" s="106" t="str">
        <f t="shared" si="112"/>
        <v>35</v>
      </c>
      <c r="AE457" s="106" t="str">
        <f t="shared" si="113"/>
        <v/>
      </c>
      <c r="AF457" s="113" t="str">
        <f t="shared" si="114"/>
        <v/>
      </c>
      <c r="AG457" s="113" t="str">
        <f t="shared" si="115"/>
        <v>NO</v>
      </c>
      <c r="AH457" s="113" t="str">
        <f t="shared" si="116"/>
        <v>O</v>
      </c>
      <c r="AI457" s="113" t="str">
        <f t="shared" si="117"/>
        <v>S</v>
      </c>
      <c r="AJ457" s="116">
        <f t="shared" si="118"/>
        <v>0</v>
      </c>
      <c r="AK457" s="116">
        <f t="shared" si="119"/>
        <v>0</v>
      </c>
      <c r="AL457" s="116">
        <f t="shared" si="120"/>
        <v>0</v>
      </c>
      <c r="AM457" s="119">
        <f t="shared" si="121"/>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7"/>
        <v/>
      </c>
      <c r="Z458" s="45" t="str">
        <f t="shared" si="108"/>
        <v/>
      </c>
      <c r="AA458" s="55" t="str">
        <f t="shared" si="109"/>
        <v>ES</v>
      </c>
      <c r="AB458" s="57" t="str">
        <f t="shared" si="110"/>
        <v>2</v>
      </c>
      <c r="AC458" s="55" t="str">
        <f t="shared" si="111"/>
        <v>Sin observaciones</v>
      </c>
      <c r="AD458" s="106" t="str">
        <f t="shared" si="112"/>
        <v>35</v>
      </c>
      <c r="AE458" s="106" t="str">
        <f t="shared" si="113"/>
        <v/>
      </c>
      <c r="AF458" s="113" t="str">
        <f t="shared" si="114"/>
        <v/>
      </c>
      <c r="AG458" s="113" t="str">
        <f t="shared" si="115"/>
        <v>NO</v>
      </c>
      <c r="AH458" s="113" t="str">
        <f t="shared" si="116"/>
        <v>O</v>
      </c>
      <c r="AI458" s="113" t="str">
        <f t="shared" si="117"/>
        <v>S</v>
      </c>
      <c r="AJ458" s="116">
        <f t="shared" si="118"/>
        <v>0</v>
      </c>
      <c r="AK458" s="116">
        <f t="shared" si="119"/>
        <v>0</v>
      </c>
      <c r="AL458" s="116">
        <f t="shared" si="120"/>
        <v>0</v>
      </c>
      <c r="AM458" s="119">
        <f t="shared" si="121"/>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7"/>
        <v/>
      </c>
      <c r="Z459" s="45" t="str">
        <f t="shared" si="108"/>
        <v/>
      </c>
      <c r="AA459" s="55" t="str">
        <f t="shared" si="109"/>
        <v>ES</v>
      </c>
      <c r="AB459" s="57" t="str">
        <f t="shared" si="110"/>
        <v>2</v>
      </c>
      <c r="AC459" s="55" t="str">
        <f t="shared" si="111"/>
        <v>Sin observaciones</v>
      </c>
      <c r="AD459" s="106" t="str">
        <f t="shared" si="112"/>
        <v>35</v>
      </c>
      <c r="AE459" s="106" t="str">
        <f t="shared" si="113"/>
        <v/>
      </c>
      <c r="AF459" s="113" t="str">
        <f t="shared" si="114"/>
        <v/>
      </c>
      <c r="AG459" s="113" t="str">
        <f t="shared" si="115"/>
        <v>NO</v>
      </c>
      <c r="AH459" s="113" t="str">
        <f t="shared" si="116"/>
        <v>O</v>
      </c>
      <c r="AI459" s="113" t="str">
        <f t="shared" si="117"/>
        <v>S</v>
      </c>
      <c r="AJ459" s="116">
        <f t="shared" si="118"/>
        <v>0</v>
      </c>
      <c r="AK459" s="116">
        <f t="shared" si="119"/>
        <v>0</v>
      </c>
      <c r="AL459" s="116">
        <f t="shared" si="120"/>
        <v>0</v>
      </c>
      <c r="AM459" s="119">
        <f t="shared" si="121"/>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7"/>
        <v/>
      </c>
      <c r="Z460" s="45" t="str">
        <f t="shared" si="108"/>
        <v/>
      </c>
      <c r="AA460" s="55" t="str">
        <f t="shared" si="109"/>
        <v>ES</v>
      </c>
      <c r="AB460" s="57" t="str">
        <f t="shared" si="110"/>
        <v>2</v>
      </c>
      <c r="AC460" s="55" t="str">
        <f t="shared" si="111"/>
        <v>Sin observaciones</v>
      </c>
      <c r="AD460" s="106" t="str">
        <f t="shared" si="112"/>
        <v>35</v>
      </c>
      <c r="AE460" s="106" t="str">
        <f t="shared" si="113"/>
        <v/>
      </c>
      <c r="AF460" s="113" t="str">
        <f t="shared" si="114"/>
        <v/>
      </c>
      <c r="AG460" s="113" t="str">
        <f t="shared" si="115"/>
        <v>NO</v>
      </c>
      <c r="AH460" s="113" t="str">
        <f t="shared" si="116"/>
        <v>O</v>
      </c>
      <c r="AI460" s="113" t="str">
        <f t="shared" si="117"/>
        <v>S</v>
      </c>
      <c r="AJ460" s="116">
        <f t="shared" si="118"/>
        <v>0</v>
      </c>
      <c r="AK460" s="116">
        <f t="shared" si="119"/>
        <v>0</v>
      </c>
      <c r="AL460" s="116">
        <f t="shared" si="120"/>
        <v>0</v>
      </c>
      <c r="AM460" s="119">
        <f t="shared" si="121"/>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7"/>
        <v/>
      </c>
      <c r="Z461" s="45" t="str">
        <f t="shared" si="108"/>
        <v/>
      </c>
      <c r="AA461" s="55" t="str">
        <f t="shared" si="109"/>
        <v>ES</v>
      </c>
      <c r="AB461" s="57" t="str">
        <f t="shared" si="110"/>
        <v>2</v>
      </c>
      <c r="AC461" s="55" t="str">
        <f t="shared" si="111"/>
        <v>Sin observaciones</v>
      </c>
      <c r="AD461" s="106" t="str">
        <f t="shared" si="112"/>
        <v>35</v>
      </c>
      <c r="AE461" s="106" t="str">
        <f t="shared" si="113"/>
        <v/>
      </c>
      <c r="AF461" s="113" t="str">
        <f t="shared" si="114"/>
        <v/>
      </c>
      <c r="AG461" s="113" t="str">
        <f t="shared" si="115"/>
        <v>NO</v>
      </c>
      <c r="AH461" s="113" t="str">
        <f t="shared" si="116"/>
        <v>O</v>
      </c>
      <c r="AI461" s="113" t="str">
        <f t="shared" si="117"/>
        <v>S</v>
      </c>
      <c r="AJ461" s="116">
        <f t="shared" si="118"/>
        <v>0</v>
      </c>
      <c r="AK461" s="116">
        <f t="shared" si="119"/>
        <v>0</v>
      </c>
      <c r="AL461" s="116">
        <f t="shared" si="120"/>
        <v>0</v>
      </c>
      <c r="AM461" s="119">
        <f t="shared" si="121"/>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7"/>
        <v/>
      </c>
      <c r="Z462" s="45" t="str">
        <f t="shared" si="108"/>
        <v/>
      </c>
      <c r="AA462" s="55" t="str">
        <f t="shared" si="109"/>
        <v>ES</v>
      </c>
      <c r="AB462" s="57" t="str">
        <f t="shared" si="110"/>
        <v>2</v>
      </c>
      <c r="AC462" s="55" t="str">
        <f t="shared" si="111"/>
        <v>Sin observaciones</v>
      </c>
      <c r="AD462" s="106" t="str">
        <f t="shared" si="112"/>
        <v>35</v>
      </c>
      <c r="AE462" s="106" t="str">
        <f t="shared" si="113"/>
        <v/>
      </c>
      <c r="AF462" s="113" t="str">
        <f t="shared" si="114"/>
        <v/>
      </c>
      <c r="AG462" s="113" t="str">
        <f t="shared" si="115"/>
        <v>NO</v>
      </c>
      <c r="AH462" s="113" t="str">
        <f t="shared" si="116"/>
        <v>O</v>
      </c>
      <c r="AI462" s="113" t="str">
        <f t="shared" si="117"/>
        <v>S</v>
      </c>
      <c r="AJ462" s="116">
        <f t="shared" si="118"/>
        <v>0</v>
      </c>
      <c r="AK462" s="116">
        <f t="shared" si="119"/>
        <v>0</v>
      </c>
      <c r="AL462" s="116">
        <f t="shared" si="120"/>
        <v>0</v>
      </c>
      <c r="AM462" s="119">
        <f t="shared" si="121"/>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7"/>
        <v/>
      </c>
      <c r="Z463" s="45" t="str">
        <f t="shared" si="108"/>
        <v/>
      </c>
      <c r="AA463" s="55" t="str">
        <f t="shared" si="109"/>
        <v>ES</v>
      </c>
      <c r="AB463" s="57" t="str">
        <f t="shared" si="110"/>
        <v>2</v>
      </c>
      <c r="AC463" s="55" t="str">
        <f t="shared" si="111"/>
        <v>Sin observaciones</v>
      </c>
      <c r="AD463" s="106" t="str">
        <f t="shared" si="112"/>
        <v>35</v>
      </c>
      <c r="AE463" s="106" t="str">
        <f t="shared" si="113"/>
        <v/>
      </c>
      <c r="AF463" s="113" t="str">
        <f t="shared" si="114"/>
        <v/>
      </c>
      <c r="AG463" s="113" t="str">
        <f t="shared" si="115"/>
        <v>NO</v>
      </c>
      <c r="AH463" s="113" t="str">
        <f t="shared" si="116"/>
        <v>O</v>
      </c>
      <c r="AI463" s="113" t="str">
        <f t="shared" si="117"/>
        <v>S</v>
      </c>
      <c r="AJ463" s="116">
        <f t="shared" si="118"/>
        <v>0</v>
      </c>
      <c r="AK463" s="116">
        <f t="shared" si="119"/>
        <v>0</v>
      </c>
      <c r="AL463" s="116">
        <f t="shared" si="120"/>
        <v>0</v>
      </c>
      <c r="AM463" s="119">
        <f t="shared" si="121"/>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7"/>
        <v/>
      </c>
      <c r="Z464" s="45" t="str">
        <f t="shared" si="108"/>
        <v/>
      </c>
      <c r="AA464" s="55" t="str">
        <f t="shared" si="109"/>
        <v>ES</v>
      </c>
      <c r="AB464" s="57" t="str">
        <f t="shared" si="110"/>
        <v>2</v>
      </c>
      <c r="AC464" s="55" t="str">
        <f t="shared" si="111"/>
        <v>Sin observaciones</v>
      </c>
      <c r="AD464" s="106" t="str">
        <f t="shared" si="112"/>
        <v>35</v>
      </c>
      <c r="AE464" s="106" t="str">
        <f t="shared" si="113"/>
        <v/>
      </c>
      <c r="AF464" s="113" t="str">
        <f t="shared" si="114"/>
        <v/>
      </c>
      <c r="AG464" s="113" t="str">
        <f t="shared" si="115"/>
        <v>NO</v>
      </c>
      <c r="AH464" s="113" t="str">
        <f t="shared" si="116"/>
        <v>O</v>
      </c>
      <c r="AI464" s="113" t="str">
        <f t="shared" si="117"/>
        <v>S</v>
      </c>
      <c r="AJ464" s="116">
        <f t="shared" si="118"/>
        <v>0</v>
      </c>
      <c r="AK464" s="116">
        <f t="shared" si="119"/>
        <v>0</v>
      </c>
      <c r="AL464" s="116">
        <f t="shared" si="120"/>
        <v>0</v>
      </c>
      <c r="AM464" s="119">
        <f t="shared" si="121"/>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7"/>
        <v/>
      </c>
      <c r="Z465" s="45" t="str">
        <f t="shared" si="108"/>
        <v/>
      </c>
      <c r="AA465" s="55" t="str">
        <f t="shared" si="109"/>
        <v>ES</v>
      </c>
      <c r="AB465" s="57" t="str">
        <f t="shared" si="110"/>
        <v>2</v>
      </c>
      <c r="AC465" s="55" t="str">
        <f t="shared" si="111"/>
        <v>Sin observaciones</v>
      </c>
      <c r="AD465" s="106" t="str">
        <f t="shared" si="112"/>
        <v>35</v>
      </c>
      <c r="AE465" s="106" t="str">
        <f t="shared" si="113"/>
        <v/>
      </c>
      <c r="AF465" s="113" t="str">
        <f t="shared" si="114"/>
        <v/>
      </c>
      <c r="AG465" s="113" t="str">
        <f t="shared" si="115"/>
        <v>NO</v>
      </c>
      <c r="AH465" s="113" t="str">
        <f t="shared" si="116"/>
        <v>O</v>
      </c>
      <c r="AI465" s="113" t="str">
        <f t="shared" si="117"/>
        <v>S</v>
      </c>
      <c r="AJ465" s="116">
        <f t="shared" si="118"/>
        <v>0</v>
      </c>
      <c r="AK465" s="116">
        <f t="shared" si="119"/>
        <v>0</v>
      </c>
      <c r="AL465" s="116">
        <f t="shared" si="120"/>
        <v>0</v>
      </c>
      <c r="AM465" s="119">
        <f t="shared" si="121"/>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7"/>
        <v/>
      </c>
      <c r="Z466" s="45" t="str">
        <f t="shared" si="108"/>
        <v/>
      </c>
      <c r="AA466" s="55" t="str">
        <f t="shared" si="109"/>
        <v>ES</v>
      </c>
      <c r="AB466" s="57" t="str">
        <f t="shared" si="110"/>
        <v>2</v>
      </c>
      <c r="AC466" s="55" t="str">
        <f t="shared" si="111"/>
        <v>Sin observaciones</v>
      </c>
      <c r="AD466" s="106" t="str">
        <f t="shared" si="112"/>
        <v>35</v>
      </c>
      <c r="AE466" s="106" t="str">
        <f t="shared" si="113"/>
        <v/>
      </c>
      <c r="AF466" s="113" t="str">
        <f t="shared" si="114"/>
        <v/>
      </c>
      <c r="AG466" s="113" t="str">
        <f t="shared" si="115"/>
        <v>NO</v>
      </c>
      <c r="AH466" s="113" t="str">
        <f t="shared" si="116"/>
        <v>O</v>
      </c>
      <c r="AI466" s="113" t="str">
        <f t="shared" si="117"/>
        <v>S</v>
      </c>
      <c r="AJ466" s="116">
        <f t="shared" si="118"/>
        <v>0</v>
      </c>
      <c r="AK466" s="116">
        <f t="shared" si="119"/>
        <v>0</v>
      </c>
      <c r="AL466" s="116">
        <f t="shared" si="120"/>
        <v>0</v>
      </c>
      <c r="AM466" s="119">
        <f t="shared" si="121"/>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7"/>
        <v/>
      </c>
      <c r="Z467" s="45" t="str">
        <f t="shared" si="108"/>
        <v/>
      </c>
      <c r="AA467" s="55" t="str">
        <f t="shared" si="109"/>
        <v>ES</v>
      </c>
      <c r="AB467" s="57" t="str">
        <f t="shared" si="110"/>
        <v>2</v>
      </c>
      <c r="AC467" s="55" t="str">
        <f t="shared" si="111"/>
        <v>Sin observaciones</v>
      </c>
      <c r="AD467" s="106" t="str">
        <f t="shared" si="112"/>
        <v>35</v>
      </c>
      <c r="AE467" s="106" t="str">
        <f t="shared" si="113"/>
        <v/>
      </c>
      <c r="AF467" s="113" t="str">
        <f t="shared" si="114"/>
        <v/>
      </c>
      <c r="AG467" s="113" t="str">
        <f t="shared" si="115"/>
        <v>NO</v>
      </c>
      <c r="AH467" s="113" t="str">
        <f t="shared" si="116"/>
        <v>O</v>
      </c>
      <c r="AI467" s="113" t="str">
        <f t="shared" si="117"/>
        <v>S</v>
      </c>
      <c r="AJ467" s="116">
        <f t="shared" si="118"/>
        <v>0</v>
      </c>
      <c r="AK467" s="116">
        <f t="shared" si="119"/>
        <v>0</v>
      </c>
      <c r="AL467" s="116">
        <f t="shared" si="120"/>
        <v>0</v>
      </c>
      <c r="AM467" s="119">
        <f t="shared" si="121"/>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7"/>
        <v/>
      </c>
      <c r="Z468" s="45" t="str">
        <f t="shared" si="108"/>
        <v/>
      </c>
      <c r="AA468" s="55" t="str">
        <f t="shared" si="109"/>
        <v>ES</v>
      </c>
      <c r="AB468" s="57" t="str">
        <f t="shared" si="110"/>
        <v>2</v>
      </c>
      <c r="AC468" s="55" t="str">
        <f t="shared" si="111"/>
        <v>Sin observaciones</v>
      </c>
      <c r="AD468" s="106" t="str">
        <f t="shared" si="112"/>
        <v>35</v>
      </c>
      <c r="AE468" s="106" t="str">
        <f t="shared" si="113"/>
        <v/>
      </c>
      <c r="AF468" s="113" t="str">
        <f t="shared" si="114"/>
        <v/>
      </c>
      <c r="AG468" s="113" t="str">
        <f t="shared" si="115"/>
        <v>NO</v>
      </c>
      <c r="AH468" s="113" t="str">
        <f t="shared" si="116"/>
        <v>O</v>
      </c>
      <c r="AI468" s="113" t="str">
        <f t="shared" si="117"/>
        <v>S</v>
      </c>
      <c r="AJ468" s="116">
        <f t="shared" si="118"/>
        <v>0</v>
      </c>
      <c r="AK468" s="116">
        <f t="shared" si="119"/>
        <v>0</v>
      </c>
      <c r="AL468" s="116">
        <f t="shared" si="120"/>
        <v>0</v>
      </c>
      <c r="AM468" s="119">
        <f t="shared" si="121"/>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7"/>
        <v/>
      </c>
      <c r="Z469" s="45" t="str">
        <f t="shared" si="108"/>
        <v/>
      </c>
      <c r="AA469" s="55" t="str">
        <f t="shared" si="109"/>
        <v>ES</v>
      </c>
      <c r="AB469" s="57" t="str">
        <f t="shared" si="110"/>
        <v>2</v>
      </c>
      <c r="AC469" s="55" t="str">
        <f t="shared" si="111"/>
        <v>Sin observaciones</v>
      </c>
      <c r="AD469" s="106" t="str">
        <f t="shared" si="112"/>
        <v>35</v>
      </c>
      <c r="AE469" s="106" t="str">
        <f t="shared" si="113"/>
        <v/>
      </c>
      <c r="AF469" s="113" t="str">
        <f t="shared" si="114"/>
        <v/>
      </c>
      <c r="AG469" s="113" t="str">
        <f t="shared" si="115"/>
        <v>NO</v>
      </c>
      <c r="AH469" s="113" t="str">
        <f t="shared" si="116"/>
        <v>O</v>
      </c>
      <c r="AI469" s="113" t="str">
        <f t="shared" si="117"/>
        <v>S</v>
      </c>
      <c r="AJ469" s="116">
        <f t="shared" si="118"/>
        <v>0</v>
      </c>
      <c r="AK469" s="116">
        <f t="shared" si="119"/>
        <v>0</v>
      </c>
      <c r="AL469" s="116">
        <f t="shared" si="120"/>
        <v>0</v>
      </c>
      <c r="AM469" s="119">
        <f t="shared" si="121"/>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7"/>
        <v/>
      </c>
      <c r="Z470" s="45" t="str">
        <f t="shared" si="108"/>
        <v/>
      </c>
      <c r="AA470" s="55" t="str">
        <f t="shared" si="109"/>
        <v>ES</v>
      </c>
      <c r="AB470" s="57" t="str">
        <f t="shared" si="110"/>
        <v>2</v>
      </c>
      <c r="AC470" s="55" t="str">
        <f t="shared" si="111"/>
        <v>Sin observaciones</v>
      </c>
      <c r="AD470" s="106" t="str">
        <f t="shared" si="112"/>
        <v>35</v>
      </c>
      <c r="AE470" s="106" t="str">
        <f t="shared" si="113"/>
        <v/>
      </c>
      <c r="AF470" s="113" t="str">
        <f t="shared" si="114"/>
        <v/>
      </c>
      <c r="AG470" s="113" t="str">
        <f t="shared" si="115"/>
        <v>NO</v>
      </c>
      <c r="AH470" s="113" t="str">
        <f t="shared" si="116"/>
        <v>O</v>
      </c>
      <c r="AI470" s="113" t="str">
        <f t="shared" si="117"/>
        <v>S</v>
      </c>
      <c r="AJ470" s="116">
        <f t="shared" si="118"/>
        <v>0</v>
      </c>
      <c r="AK470" s="116">
        <f t="shared" si="119"/>
        <v>0</v>
      </c>
      <c r="AL470" s="116">
        <f t="shared" si="120"/>
        <v>0</v>
      </c>
      <c r="AM470" s="119">
        <f t="shared" si="121"/>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7"/>
        <v/>
      </c>
      <c r="Z471" s="45" t="str">
        <f t="shared" si="108"/>
        <v/>
      </c>
      <c r="AA471" s="55" t="str">
        <f t="shared" si="109"/>
        <v>ES</v>
      </c>
      <c r="AB471" s="57" t="str">
        <f t="shared" si="110"/>
        <v>2</v>
      </c>
      <c r="AC471" s="55" t="str">
        <f t="shared" si="111"/>
        <v>Sin observaciones</v>
      </c>
      <c r="AD471" s="106" t="str">
        <f t="shared" si="112"/>
        <v>35</v>
      </c>
      <c r="AE471" s="106" t="str">
        <f t="shared" si="113"/>
        <v/>
      </c>
      <c r="AF471" s="113" t="str">
        <f t="shared" si="114"/>
        <v/>
      </c>
      <c r="AG471" s="113" t="str">
        <f t="shared" si="115"/>
        <v>NO</v>
      </c>
      <c r="AH471" s="113" t="str">
        <f t="shared" si="116"/>
        <v>O</v>
      </c>
      <c r="AI471" s="113" t="str">
        <f t="shared" si="117"/>
        <v>S</v>
      </c>
      <c r="AJ471" s="116">
        <f t="shared" si="118"/>
        <v>0</v>
      </c>
      <c r="AK471" s="116">
        <f t="shared" si="119"/>
        <v>0</v>
      </c>
      <c r="AL471" s="116">
        <f t="shared" si="120"/>
        <v>0</v>
      </c>
      <c r="AM471" s="119">
        <f t="shared" si="121"/>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7"/>
        <v/>
      </c>
      <c r="Z472" s="45" t="str">
        <f t="shared" si="108"/>
        <v/>
      </c>
      <c r="AA472" s="55" t="str">
        <f t="shared" si="109"/>
        <v>ES</v>
      </c>
      <c r="AB472" s="57" t="str">
        <f t="shared" si="110"/>
        <v>2</v>
      </c>
      <c r="AC472" s="55" t="str">
        <f t="shared" si="111"/>
        <v>Sin observaciones</v>
      </c>
      <c r="AD472" s="106" t="str">
        <f t="shared" si="112"/>
        <v>35</v>
      </c>
      <c r="AE472" s="106" t="str">
        <f t="shared" si="113"/>
        <v/>
      </c>
      <c r="AF472" s="113" t="str">
        <f t="shared" si="114"/>
        <v/>
      </c>
      <c r="AG472" s="113" t="str">
        <f t="shared" si="115"/>
        <v>NO</v>
      </c>
      <c r="AH472" s="113" t="str">
        <f t="shared" si="116"/>
        <v>O</v>
      </c>
      <c r="AI472" s="113" t="str">
        <f t="shared" si="117"/>
        <v>S</v>
      </c>
      <c r="AJ472" s="116">
        <f t="shared" si="118"/>
        <v>0</v>
      </c>
      <c r="AK472" s="116">
        <f t="shared" si="119"/>
        <v>0</v>
      </c>
      <c r="AL472" s="116">
        <f t="shared" si="120"/>
        <v>0</v>
      </c>
      <c r="AM472" s="119">
        <f t="shared" si="121"/>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7"/>
        <v/>
      </c>
      <c r="Z473" s="45" t="str">
        <f t="shared" si="108"/>
        <v/>
      </c>
      <c r="AA473" s="55" t="str">
        <f t="shared" si="109"/>
        <v>ES</v>
      </c>
      <c r="AB473" s="57" t="str">
        <f t="shared" si="110"/>
        <v>2</v>
      </c>
      <c r="AC473" s="55" t="str">
        <f t="shared" si="111"/>
        <v>Sin observaciones</v>
      </c>
      <c r="AD473" s="106" t="str">
        <f t="shared" si="112"/>
        <v>35</v>
      </c>
      <c r="AE473" s="106" t="str">
        <f t="shared" si="113"/>
        <v/>
      </c>
      <c r="AF473" s="113" t="str">
        <f t="shared" si="114"/>
        <v/>
      </c>
      <c r="AG473" s="113" t="str">
        <f t="shared" si="115"/>
        <v>NO</v>
      </c>
      <c r="AH473" s="113" t="str">
        <f t="shared" si="116"/>
        <v>O</v>
      </c>
      <c r="AI473" s="113" t="str">
        <f t="shared" si="117"/>
        <v>S</v>
      </c>
      <c r="AJ473" s="116">
        <f t="shared" si="118"/>
        <v>0</v>
      </c>
      <c r="AK473" s="116">
        <f t="shared" si="119"/>
        <v>0</v>
      </c>
      <c r="AL473" s="116">
        <f t="shared" si="120"/>
        <v>0</v>
      </c>
      <c r="AM473" s="119">
        <f t="shared" si="121"/>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7"/>
        <v/>
      </c>
      <c r="Z474" s="45" t="str">
        <f t="shared" si="108"/>
        <v/>
      </c>
      <c r="AA474" s="55" t="str">
        <f t="shared" si="109"/>
        <v>ES</v>
      </c>
      <c r="AB474" s="57" t="str">
        <f t="shared" si="110"/>
        <v>2</v>
      </c>
      <c r="AC474" s="55" t="str">
        <f t="shared" si="111"/>
        <v>Sin observaciones</v>
      </c>
      <c r="AD474" s="106" t="str">
        <f t="shared" si="112"/>
        <v>35</v>
      </c>
      <c r="AE474" s="106" t="str">
        <f t="shared" si="113"/>
        <v/>
      </c>
      <c r="AF474" s="113" t="str">
        <f t="shared" si="114"/>
        <v/>
      </c>
      <c r="AG474" s="113" t="str">
        <f t="shared" si="115"/>
        <v>NO</v>
      </c>
      <c r="AH474" s="113" t="str">
        <f t="shared" si="116"/>
        <v>O</v>
      </c>
      <c r="AI474" s="113" t="str">
        <f t="shared" si="117"/>
        <v>S</v>
      </c>
      <c r="AJ474" s="116">
        <f t="shared" si="118"/>
        <v>0</v>
      </c>
      <c r="AK474" s="116">
        <f t="shared" si="119"/>
        <v>0</v>
      </c>
      <c r="AL474" s="116">
        <f t="shared" si="120"/>
        <v>0</v>
      </c>
      <c r="AM474" s="119">
        <f t="shared" si="121"/>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7"/>
        <v/>
      </c>
      <c r="Z475" s="45" t="str">
        <f t="shared" si="108"/>
        <v/>
      </c>
      <c r="AA475" s="55" t="str">
        <f t="shared" si="109"/>
        <v>ES</v>
      </c>
      <c r="AB475" s="57" t="str">
        <f t="shared" si="110"/>
        <v>2</v>
      </c>
      <c r="AC475" s="55" t="str">
        <f t="shared" si="111"/>
        <v>Sin observaciones</v>
      </c>
      <c r="AD475" s="106" t="str">
        <f t="shared" si="112"/>
        <v>35</v>
      </c>
      <c r="AE475" s="106" t="str">
        <f t="shared" si="113"/>
        <v/>
      </c>
      <c r="AF475" s="113" t="str">
        <f t="shared" si="114"/>
        <v/>
      </c>
      <c r="AG475" s="113" t="str">
        <f t="shared" si="115"/>
        <v>NO</v>
      </c>
      <c r="AH475" s="113" t="str">
        <f t="shared" si="116"/>
        <v>O</v>
      </c>
      <c r="AI475" s="113" t="str">
        <f t="shared" si="117"/>
        <v>S</v>
      </c>
      <c r="AJ475" s="116">
        <f t="shared" si="118"/>
        <v>0</v>
      </c>
      <c r="AK475" s="116">
        <f t="shared" si="119"/>
        <v>0</v>
      </c>
      <c r="AL475" s="116">
        <f t="shared" si="120"/>
        <v>0</v>
      </c>
      <c r="AM475" s="119">
        <f t="shared" si="121"/>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7"/>
        <v/>
      </c>
      <c r="Z476" s="45" t="str">
        <f t="shared" si="108"/>
        <v/>
      </c>
      <c r="AA476" s="55" t="str">
        <f t="shared" si="109"/>
        <v>ES</v>
      </c>
      <c r="AB476" s="57" t="str">
        <f t="shared" si="110"/>
        <v>2</v>
      </c>
      <c r="AC476" s="55" t="str">
        <f t="shared" si="111"/>
        <v>Sin observaciones</v>
      </c>
      <c r="AD476" s="106" t="str">
        <f t="shared" si="112"/>
        <v>35</v>
      </c>
      <c r="AE476" s="106" t="str">
        <f t="shared" si="113"/>
        <v/>
      </c>
      <c r="AF476" s="113" t="str">
        <f t="shared" si="114"/>
        <v/>
      </c>
      <c r="AG476" s="113" t="str">
        <f t="shared" si="115"/>
        <v>NO</v>
      </c>
      <c r="AH476" s="113" t="str">
        <f t="shared" si="116"/>
        <v>O</v>
      </c>
      <c r="AI476" s="113" t="str">
        <f t="shared" si="117"/>
        <v>S</v>
      </c>
      <c r="AJ476" s="116">
        <f t="shared" si="118"/>
        <v>0</v>
      </c>
      <c r="AK476" s="116">
        <f t="shared" si="119"/>
        <v>0</v>
      </c>
      <c r="AL476" s="116">
        <f t="shared" si="120"/>
        <v>0</v>
      </c>
      <c r="AM476" s="119">
        <f t="shared" si="121"/>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7"/>
        <v/>
      </c>
      <c r="Z477" s="45" t="str">
        <f t="shared" si="108"/>
        <v/>
      </c>
      <c r="AA477" s="55" t="str">
        <f t="shared" si="109"/>
        <v>ES</v>
      </c>
      <c r="AB477" s="57" t="str">
        <f t="shared" si="110"/>
        <v>2</v>
      </c>
      <c r="AC477" s="55" t="str">
        <f t="shared" si="111"/>
        <v>Sin observaciones</v>
      </c>
      <c r="AD477" s="106" t="str">
        <f t="shared" si="112"/>
        <v>35</v>
      </c>
      <c r="AE477" s="106" t="str">
        <f t="shared" si="113"/>
        <v/>
      </c>
      <c r="AF477" s="113" t="str">
        <f t="shared" si="114"/>
        <v/>
      </c>
      <c r="AG477" s="113" t="str">
        <f t="shared" si="115"/>
        <v>NO</v>
      </c>
      <c r="AH477" s="113" t="str">
        <f t="shared" si="116"/>
        <v>O</v>
      </c>
      <c r="AI477" s="113" t="str">
        <f t="shared" si="117"/>
        <v>S</v>
      </c>
      <c r="AJ477" s="116">
        <f t="shared" si="118"/>
        <v>0</v>
      </c>
      <c r="AK477" s="116">
        <f t="shared" si="119"/>
        <v>0</v>
      </c>
      <c r="AL477" s="116">
        <f t="shared" si="120"/>
        <v>0</v>
      </c>
      <c r="AM477" s="119">
        <f t="shared" si="121"/>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7"/>
        <v/>
      </c>
      <c r="Z478" s="45" t="str">
        <f t="shared" si="108"/>
        <v/>
      </c>
      <c r="AA478" s="55" t="str">
        <f t="shared" si="109"/>
        <v>ES</v>
      </c>
      <c r="AB478" s="57" t="str">
        <f t="shared" si="110"/>
        <v>2</v>
      </c>
      <c r="AC478" s="55" t="str">
        <f t="shared" si="111"/>
        <v>Sin observaciones</v>
      </c>
      <c r="AD478" s="106" t="str">
        <f t="shared" si="112"/>
        <v>35</v>
      </c>
      <c r="AE478" s="106" t="str">
        <f t="shared" si="113"/>
        <v/>
      </c>
      <c r="AF478" s="113" t="str">
        <f t="shared" si="114"/>
        <v/>
      </c>
      <c r="AG478" s="113" t="str">
        <f t="shared" si="115"/>
        <v>NO</v>
      </c>
      <c r="AH478" s="113" t="str">
        <f t="shared" si="116"/>
        <v>O</v>
      </c>
      <c r="AI478" s="113" t="str">
        <f t="shared" si="117"/>
        <v>S</v>
      </c>
      <c r="AJ478" s="116">
        <f t="shared" si="118"/>
        <v>0</v>
      </c>
      <c r="AK478" s="116">
        <f t="shared" si="119"/>
        <v>0</v>
      </c>
      <c r="AL478" s="116">
        <f t="shared" si="120"/>
        <v>0</v>
      </c>
      <c r="AM478" s="119">
        <f t="shared" si="121"/>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7"/>
        <v/>
      </c>
      <c r="Z479" s="45" t="str">
        <f t="shared" si="108"/>
        <v/>
      </c>
      <c r="AA479" s="55" t="str">
        <f t="shared" si="109"/>
        <v>ES</v>
      </c>
      <c r="AB479" s="57" t="str">
        <f t="shared" si="110"/>
        <v>2</v>
      </c>
      <c r="AC479" s="55" t="str">
        <f t="shared" si="111"/>
        <v>Sin observaciones</v>
      </c>
      <c r="AD479" s="106" t="str">
        <f t="shared" si="112"/>
        <v>35</v>
      </c>
      <c r="AE479" s="106" t="str">
        <f t="shared" si="113"/>
        <v/>
      </c>
      <c r="AF479" s="113" t="str">
        <f t="shared" si="114"/>
        <v/>
      </c>
      <c r="AG479" s="113" t="str">
        <f t="shared" si="115"/>
        <v>NO</v>
      </c>
      <c r="AH479" s="113" t="str">
        <f t="shared" si="116"/>
        <v>O</v>
      </c>
      <c r="AI479" s="113" t="str">
        <f t="shared" si="117"/>
        <v>S</v>
      </c>
      <c r="AJ479" s="116">
        <f t="shared" si="118"/>
        <v>0</v>
      </c>
      <c r="AK479" s="116">
        <f t="shared" si="119"/>
        <v>0</v>
      </c>
      <c r="AL479" s="116">
        <f t="shared" si="120"/>
        <v>0</v>
      </c>
      <c r="AM479" s="119">
        <f t="shared" si="121"/>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7"/>
        <v/>
      </c>
      <c r="Z480" s="45" t="str">
        <f t="shared" si="108"/>
        <v/>
      </c>
      <c r="AA480" s="55" t="str">
        <f t="shared" si="109"/>
        <v>ES</v>
      </c>
      <c r="AB480" s="57" t="str">
        <f t="shared" si="110"/>
        <v>2</v>
      </c>
      <c r="AC480" s="55" t="str">
        <f t="shared" si="111"/>
        <v>Sin observaciones</v>
      </c>
      <c r="AD480" s="106" t="str">
        <f t="shared" si="112"/>
        <v>35</v>
      </c>
      <c r="AE480" s="106" t="str">
        <f t="shared" si="113"/>
        <v/>
      </c>
      <c r="AF480" s="113" t="str">
        <f t="shared" si="114"/>
        <v/>
      </c>
      <c r="AG480" s="113" t="str">
        <f t="shared" si="115"/>
        <v>NO</v>
      </c>
      <c r="AH480" s="113" t="str">
        <f t="shared" si="116"/>
        <v>O</v>
      </c>
      <c r="AI480" s="113" t="str">
        <f t="shared" si="117"/>
        <v>S</v>
      </c>
      <c r="AJ480" s="116">
        <f t="shared" si="118"/>
        <v>0</v>
      </c>
      <c r="AK480" s="116">
        <f t="shared" si="119"/>
        <v>0</v>
      </c>
      <c r="AL480" s="116">
        <f t="shared" si="120"/>
        <v>0</v>
      </c>
      <c r="AM480" s="119">
        <f t="shared" si="121"/>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7"/>
        <v/>
      </c>
      <c r="Z481" s="45" t="str">
        <f t="shared" si="108"/>
        <v/>
      </c>
      <c r="AA481" s="55" t="str">
        <f t="shared" si="109"/>
        <v>ES</v>
      </c>
      <c r="AB481" s="57" t="str">
        <f t="shared" si="110"/>
        <v>2</v>
      </c>
      <c r="AC481" s="55" t="str">
        <f t="shared" si="111"/>
        <v>Sin observaciones</v>
      </c>
      <c r="AD481" s="106" t="str">
        <f t="shared" si="112"/>
        <v>35</v>
      </c>
      <c r="AE481" s="106" t="str">
        <f t="shared" si="113"/>
        <v/>
      </c>
      <c r="AF481" s="113" t="str">
        <f t="shared" si="114"/>
        <v/>
      </c>
      <c r="AG481" s="113" t="str">
        <f t="shared" si="115"/>
        <v>NO</v>
      </c>
      <c r="AH481" s="113" t="str">
        <f t="shared" si="116"/>
        <v>O</v>
      </c>
      <c r="AI481" s="113" t="str">
        <f t="shared" si="117"/>
        <v>S</v>
      </c>
      <c r="AJ481" s="116">
        <f t="shared" si="118"/>
        <v>0</v>
      </c>
      <c r="AK481" s="116">
        <f t="shared" si="119"/>
        <v>0</v>
      </c>
      <c r="AL481" s="116">
        <f t="shared" si="120"/>
        <v>0</v>
      </c>
      <c r="AM481" s="119">
        <f t="shared" si="121"/>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7"/>
        <v/>
      </c>
      <c r="Z482" s="45" t="str">
        <f t="shared" si="108"/>
        <v/>
      </c>
      <c r="AA482" s="55" t="str">
        <f t="shared" si="109"/>
        <v>ES</v>
      </c>
      <c r="AB482" s="57" t="str">
        <f t="shared" si="110"/>
        <v>2</v>
      </c>
      <c r="AC482" s="55" t="str">
        <f t="shared" si="111"/>
        <v>Sin observaciones</v>
      </c>
      <c r="AD482" s="106" t="str">
        <f t="shared" si="112"/>
        <v>35</v>
      </c>
      <c r="AE482" s="106" t="str">
        <f t="shared" si="113"/>
        <v/>
      </c>
      <c r="AF482" s="113" t="str">
        <f t="shared" si="114"/>
        <v/>
      </c>
      <c r="AG482" s="113" t="str">
        <f t="shared" si="115"/>
        <v>NO</v>
      </c>
      <c r="AH482" s="113" t="str">
        <f t="shared" si="116"/>
        <v>O</v>
      </c>
      <c r="AI482" s="113" t="str">
        <f t="shared" si="117"/>
        <v>S</v>
      </c>
      <c r="AJ482" s="116">
        <f t="shared" si="118"/>
        <v>0</v>
      </c>
      <c r="AK482" s="116">
        <f t="shared" si="119"/>
        <v>0</v>
      </c>
      <c r="AL482" s="116">
        <f t="shared" si="120"/>
        <v>0</v>
      </c>
      <c r="AM482" s="119">
        <f t="shared" si="121"/>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7"/>
        <v/>
      </c>
      <c r="Z483" s="45" t="str">
        <f t="shared" si="108"/>
        <v/>
      </c>
      <c r="AA483" s="55" t="str">
        <f t="shared" si="109"/>
        <v>ES</v>
      </c>
      <c r="AB483" s="57" t="str">
        <f t="shared" si="110"/>
        <v>2</v>
      </c>
      <c r="AC483" s="55" t="str">
        <f t="shared" si="111"/>
        <v>Sin observaciones</v>
      </c>
      <c r="AD483" s="106" t="str">
        <f t="shared" si="112"/>
        <v>35</v>
      </c>
      <c r="AE483" s="106" t="str">
        <f t="shared" si="113"/>
        <v/>
      </c>
      <c r="AF483" s="113" t="str">
        <f t="shared" si="114"/>
        <v/>
      </c>
      <c r="AG483" s="113" t="str">
        <f t="shared" si="115"/>
        <v>NO</v>
      </c>
      <c r="AH483" s="113" t="str">
        <f t="shared" si="116"/>
        <v>O</v>
      </c>
      <c r="AI483" s="113" t="str">
        <f t="shared" si="117"/>
        <v>S</v>
      </c>
      <c r="AJ483" s="116">
        <f t="shared" si="118"/>
        <v>0</v>
      </c>
      <c r="AK483" s="116">
        <f t="shared" si="119"/>
        <v>0</v>
      </c>
      <c r="AL483" s="116">
        <f t="shared" si="120"/>
        <v>0</v>
      </c>
      <c r="AM483" s="119">
        <f t="shared" si="121"/>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7"/>
        <v/>
      </c>
      <c r="Z484" s="45" t="str">
        <f t="shared" si="108"/>
        <v/>
      </c>
      <c r="AA484" s="55" t="str">
        <f t="shared" si="109"/>
        <v>ES</v>
      </c>
      <c r="AB484" s="57" t="str">
        <f t="shared" si="110"/>
        <v>2</v>
      </c>
      <c r="AC484" s="55" t="str">
        <f t="shared" si="111"/>
        <v>Sin observaciones</v>
      </c>
      <c r="AD484" s="106" t="str">
        <f t="shared" si="112"/>
        <v>35</v>
      </c>
      <c r="AE484" s="106" t="str">
        <f t="shared" si="113"/>
        <v/>
      </c>
      <c r="AF484" s="113" t="str">
        <f t="shared" si="114"/>
        <v/>
      </c>
      <c r="AG484" s="113" t="str">
        <f t="shared" si="115"/>
        <v>NO</v>
      </c>
      <c r="AH484" s="113" t="str">
        <f t="shared" si="116"/>
        <v>O</v>
      </c>
      <c r="AI484" s="113" t="str">
        <f t="shared" si="117"/>
        <v>S</v>
      </c>
      <c r="AJ484" s="116">
        <f t="shared" si="118"/>
        <v>0</v>
      </c>
      <c r="AK484" s="116">
        <f t="shared" si="119"/>
        <v>0</v>
      </c>
      <c r="AL484" s="116">
        <f t="shared" si="120"/>
        <v>0</v>
      </c>
      <c r="AM484" s="119">
        <f t="shared" si="121"/>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7"/>
        <v/>
      </c>
      <c r="Z485" s="45" t="str">
        <f t="shared" si="108"/>
        <v/>
      </c>
      <c r="AA485" s="55" t="str">
        <f t="shared" si="109"/>
        <v>ES</v>
      </c>
      <c r="AB485" s="57" t="str">
        <f t="shared" si="110"/>
        <v>2</v>
      </c>
      <c r="AC485" s="55" t="str">
        <f t="shared" si="111"/>
        <v>Sin observaciones</v>
      </c>
      <c r="AD485" s="106" t="str">
        <f t="shared" si="112"/>
        <v>35</v>
      </c>
      <c r="AE485" s="106" t="str">
        <f t="shared" si="113"/>
        <v/>
      </c>
      <c r="AF485" s="113" t="str">
        <f t="shared" si="114"/>
        <v/>
      </c>
      <c r="AG485" s="113" t="str">
        <f t="shared" si="115"/>
        <v>NO</v>
      </c>
      <c r="AH485" s="113" t="str">
        <f t="shared" si="116"/>
        <v>O</v>
      </c>
      <c r="AI485" s="113" t="str">
        <f t="shared" si="117"/>
        <v>S</v>
      </c>
      <c r="AJ485" s="116">
        <f t="shared" si="118"/>
        <v>0</v>
      </c>
      <c r="AK485" s="116">
        <f t="shared" si="119"/>
        <v>0</v>
      </c>
      <c r="AL485" s="116">
        <f t="shared" si="120"/>
        <v>0</v>
      </c>
      <c r="AM485" s="119">
        <f t="shared" si="121"/>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7"/>
        <v/>
      </c>
      <c r="Z486" s="45" t="str">
        <f t="shared" si="108"/>
        <v/>
      </c>
      <c r="AA486" s="55" t="str">
        <f t="shared" si="109"/>
        <v>ES</v>
      </c>
      <c r="AB486" s="57" t="str">
        <f t="shared" si="110"/>
        <v>2</v>
      </c>
      <c r="AC486" s="55" t="str">
        <f t="shared" si="111"/>
        <v>Sin observaciones</v>
      </c>
      <c r="AD486" s="106" t="str">
        <f t="shared" si="112"/>
        <v>35</v>
      </c>
      <c r="AE486" s="106" t="str">
        <f t="shared" si="113"/>
        <v/>
      </c>
      <c r="AF486" s="113" t="str">
        <f t="shared" si="114"/>
        <v/>
      </c>
      <c r="AG486" s="113" t="str">
        <f t="shared" si="115"/>
        <v>NO</v>
      </c>
      <c r="AH486" s="113" t="str">
        <f t="shared" si="116"/>
        <v>O</v>
      </c>
      <c r="AI486" s="113" t="str">
        <f t="shared" si="117"/>
        <v>S</v>
      </c>
      <c r="AJ486" s="116">
        <f t="shared" si="118"/>
        <v>0</v>
      </c>
      <c r="AK486" s="116">
        <f t="shared" si="119"/>
        <v>0</v>
      </c>
      <c r="AL486" s="116">
        <f t="shared" si="120"/>
        <v>0</v>
      </c>
      <c r="AM486" s="119">
        <f t="shared" si="121"/>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7"/>
        <v/>
      </c>
      <c r="Z487" s="45" t="str">
        <f t="shared" si="108"/>
        <v/>
      </c>
      <c r="AA487" s="55" t="str">
        <f t="shared" si="109"/>
        <v>ES</v>
      </c>
      <c r="AB487" s="57" t="str">
        <f t="shared" si="110"/>
        <v>2</v>
      </c>
      <c r="AC487" s="55" t="str">
        <f t="shared" si="111"/>
        <v>Sin observaciones</v>
      </c>
      <c r="AD487" s="106" t="str">
        <f t="shared" si="112"/>
        <v>35</v>
      </c>
      <c r="AE487" s="106" t="str">
        <f t="shared" si="113"/>
        <v/>
      </c>
      <c r="AF487" s="113" t="str">
        <f t="shared" si="114"/>
        <v/>
      </c>
      <c r="AG487" s="113" t="str">
        <f t="shared" si="115"/>
        <v>NO</v>
      </c>
      <c r="AH487" s="113" t="str">
        <f t="shared" si="116"/>
        <v>O</v>
      </c>
      <c r="AI487" s="113" t="str">
        <f t="shared" si="117"/>
        <v>S</v>
      </c>
      <c r="AJ487" s="116">
        <f t="shared" si="118"/>
        <v>0</v>
      </c>
      <c r="AK487" s="116">
        <f t="shared" si="119"/>
        <v>0</v>
      </c>
      <c r="AL487" s="116">
        <f t="shared" si="120"/>
        <v>0</v>
      </c>
      <c r="AM487" s="119">
        <f t="shared" si="121"/>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7"/>
        <v/>
      </c>
      <c r="Z488" s="45" t="str">
        <f t="shared" si="108"/>
        <v/>
      </c>
      <c r="AA488" s="55" t="str">
        <f t="shared" si="109"/>
        <v>ES</v>
      </c>
      <c r="AB488" s="57" t="str">
        <f t="shared" si="110"/>
        <v>2</v>
      </c>
      <c r="AC488" s="55" t="str">
        <f t="shared" si="111"/>
        <v>Sin observaciones</v>
      </c>
      <c r="AD488" s="106" t="str">
        <f t="shared" si="112"/>
        <v>35</v>
      </c>
      <c r="AE488" s="106" t="str">
        <f t="shared" si="113"/>
        <v/>
      </c>
      <c r="AF488" s="113" t="str">
        <f t="shared" si="114"/>
        <v/>
      </c>
      <c r="AG488" s="113" t="str">
        <f t="shared" si="115"/>
        <v>NO</v>
      </c>
      <c r="AH488" s="113" t="str">
        <f t="shared" si="116"/>
        <v>O</v>
      </c>
      <c r="AI488" s="113" t="str">
        <f t="shared" si="117"/>
        <v>S</v>
      </c>
      <c r="AJ488" s="116">
        <f t="shared" si="118"/>
        <v>0</v>
      </c>
      <c r="AK488" s="116">
        <f t="shared" si="119"/>
        <v>0</v>
      </c>
      <c r="AL488" s="116">
        <f t="shared" si="120"/>
        <v>0</v>
      </c>
      <c r="AM488" s="119">
        <f t="shared" si="121"/>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7"/>
        <v/>
      </c>
      <c r="Z489" s="45" t="str">
        <f t="shared" si="108"/>
        <v/>
      </c>
      <c r="AA489" s="55" t="str">
        <f t="shared" si="109"/>
        <v>ES</v>
      </c>
      <c r="AB489" s="57" t="str">
        <f t="shared" si="110"/>
        <v>2</v>
      </c>
      <c r="AC489" s="55" t="str">
        <f t="shared" si="111"/>
        <v>Sin observaciones</v>
      </c>
      <c r="AD489" s="106" t="str">
        <f t="shared" si="112"/>
        <v>35</v>
      </c>
      <c r="AE489" s="106" t="str">
        <f t="shared" si="113"/>
        <v/>
      </c>
      <c r="AF489" s="113" t="str">
        <f t="shared" si="114"/>
        <v/>
      </c>
      <c r="AG489" s="113" t="str">
        <f t="shared" si="115"/>
        <v>NO</v>
      </c>
      <c r="AH489" s="113" t="str">
        <f t="shared" si="116"/>
        <v>O</v>
      </c>
      <c r="AI489" s="113" t="str">
        <f t="shared" si="117"/>
        <v>S</v>
      </c>
      <c r="AJ489" s="116">
        <f t="shared" si="118"/>
        <v>0</v>
      </c>
      <c r="AK489" s="116">
        <f t="shared" si="119"/>
        <v>0</v>
      </c>
      <c r="AL489" s="116">
        <f t="shared" si="120"/>
        <v>0</v>
      </c>
      <c r="AM489" s="119">
        <f t="shared" si="121"/>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7"/>
        <v/>
      </c>
      <c r="Z490" s="45" t="str">
        <f t="shared" si="108"/>
        <v/>
      </c>
      <c r="AA490" s="55" t="str">
        <f t="shared" si="109"/>
        <v>ES</v>
      </c>
      <c r="AB490" s="57" t="str">
        <f t="shared" si="110"/>
        <v>2</v>
      </c>
      <c r="AC490" s="55" t="str">
        <f t="shared" si="111"/>
        <v>Sin observaciones</v>
      </c>
      <c r="AD490" s="106" t="str">
        <f t="shared" si="112"/>
        <v>35</v>
      </c>
      <c r="AE490" s="106" t="str">
        <f t="shared" si="113"/>
        <v/>
      </c>
      <c r="AF490" s="113" t="str">
        <f t="shared" si="114"/>
        <v/>
      </c>
      <c r="AG490" s="113" t="str">
        <f t="shared" si="115"/>
        <v>NO</v>
      </c>
      <c r="AH490" s="113" t="str">
        <f t="shared" si="116"/>
        <v>O</v>
      </c>
      <c r="AI490" s="113" t="str">
        <f t="shared" si="117"/>
        <v>S</v>
      </c>
      <c r="AJ490" s="116">
        <f t="shared" si="118"/>
        <v>0</v>
      </c>
      <c r="AK490" s="116">
        <f t="shared" si="119"/>
        <v>0</v>
      </c>
      <c r="AL490" s="116">
        <f t="shared" si="120"/>
        <v>0</v>
      </c>
      <c r="AM490" s="119">
        <f t="shared" si="121"/>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7"/>
        <v/>
      </c>
      <c r="Z491" s="45" t="str">
        <f t="shared" si="108"/>
        <v/>
      </c>
      <c r="AA491" s="55" t="str">
        <f t="shared" si="109"/>
        <v>ES</v>
      </c>
      <c r="AB491" s="57" t="str">
        <f t="shared" si="110"/>
        <v>2</v>
      </c>
      <c r="AC491" s="55" t="str">
        <f t="shared" si="111"/>
        <v>Sin observaciones</v>
      </c>
      <c r="AD491" s="106" t="str">
        <f t="shared" si="112"/>
        <v>35</v>
      </c>
      <c r="AE491" s="106" t="str">
        <f t="shared" si="113"/>
        <v/>
      </c>
      <c r="AF491" s="113" t="str">
        <f t="shared" si="114"/>
        <v/>
      </c>
      <c r="AG491" s="113" t="str">
        <f t="shared" si="115"/>
        <v>NO</v>
      </c>
      <c r="AH491" s="113" t="str">
        <f t="shared" si="116"/>
        <v>O</v>
      </c>
      <c r="AI491" s="113" t="str">
        <f t="shared" si="117"/>
        <v>S</v>
      </c>
      <c r="AJ491" s="116">
        <f t="shared" si="118"/>
        <v>0</v>
      </c>
      <c r="AK491" s="116">
        <f t="shared" si="119"/>
        <v>0</v>
      </c>
      <c r="AL491" s="116">
        <f t="shared" si="120"/>
        <v>0</v>
      </c>
      <c r="AM491" s="119">
        <f t="shared" si="121"/>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7"/>
        <v/>
      </c>
      <c r="Z492" s="45" t="str">
        <f t="shared" si="108"/>
        <v/>
      </c>
      <c r="AA492" s="55" t="str">
        <f t="shared" si="109"/>
        <v>ES</v>
      </c>
      <c r="AB492" s="57" t="str">
        <f t="shared" si="110"/>
        <v>2</v>
      </c>
      <c r="AC492" s="55" t="str">
        <f t="shared" si="111"/>
        <v>Sin observaciones</v>
      </c>
      <c r="AD492" s="106" t="str">
        <f t="shared" si="112"/>
        <v>35</v>
      </c>
      <c r="AE492" s="106" t="str">
        <f t="shared" si="113"/>
        <v/>
      </c>
      <c r="AF492" s="113" t="str">
        <f t="shared" si="114"/>
        <v/>
      </c>
      <c r="AG492" s="113" t="str">
        <f t="shared" si="115"/>
        <v>NO</v>
      </c>
      <c r="AH492" s="113" t="str">
        <f t="shared" si="116"/>
        <v>O</v>
      </c>
      <c r="AI492" s="113" t="str">
        <f t="shared" si="117"/>
        <v>S</v>
      </c>
      <c r="AJ492" s="116">
        <f t="shared" si="118"/>
        <v>0</v>
      </c>
      <c r="AK492" s="116">
        <f t="shared" si="119"/>
        <v>0</v>
      </c>
      <c r="AL492" s="116">
        <f t="shared" si="120"/>
        <v>0</v>
      </c>
      <c r="AM492" s="119">
        <f t="shared" si="121"/>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7"/>
        <v/>
      </c>
      <c r="Z493" s="45" t="str">
        <f t="shared" si="108"/>
        <v/>
      </c>
      <c r="AA493" s="55" t="str">
        <f t="shared" si="109"/>
        <v>ES</v>
      </c>
      <c r="AB493" s="57" t="str">
        <f t="shared" si="110"/>
        <v>2</v>
      </c>
      <c r="AC493" s="55" t="str">
        <f t="shared" si="111"/>
        <v>Sin observaciones</v>
      </c>
      <c r="AD493" s="106" t="str">
        <f t="shared" si="112"/>
        <v>35</v>
      </c>
      <c r="AE493" s="106" t="str">
        <f t="shared" si="113"/>
        <v/>
      </c>
      <c r="AF493" s="113" t="str">
        <f t="shared" si="114"/>
        <v/>
      </c>
      <c r="AG493" s="113" t="str">
        <f t="shared" si="115"/>
        <v>NO</v>
      </c>
      <c r="AH493" s="113" t="str">
        <f t="shared" si="116"/>
        <v>O</v>
      </c>
      <c r="AI493" s="113" t="str">
        <f t="shared" si="117"/>
        <v>S</v>
      </c>
      <c r="AJ493" s="116">
        <f t="shared" si="118"/>
        <v>0</v>
      </c>
      <c r="AK493" s="116">
        <f t="shared" si="119"/>
        <v>0</v>
      </c>
      <c r="AL493" s="116">
        <f t="shared" si="120"/>
        <v>0</v>
      </c>
      <c r="AM493" s="119">
        <f t="shared" si="121"/>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7"/>
        <v/>
      </c>
      <c r="Z494" s="45" t="str">
        <f t="shared" si="108"/>
        <v/>
      </c>
      <c r="AA494" s="55" t="str">
        <f t="shared" si="109"/>
        <v>ES</v>
      </c>
      <c r="AB494" s="57" t="str">
        <f t="shared" si="110"/>
        <v>2</v>
      </c>
      <c r="AC494" s="55" t="str">
        <f t="shared" si="111"/>
        <v>Sin observaciones</v>
      </c>
      <c r="AD494" s="106" t="str">
        <f t="shared" si="112"/>
        <v>35</v>
      </c>
      <c r="AE494" s="106" t="str">
        <f t="shared" si="113"/>
        <v/>
      </c>
      <c r="AF494" s="113" t="str">
        <f t="shared" si="114"/>
        <v/>
      </c>
      <c r="AG494" s="113" t="str">
        <f t="shared" si="115"/>
        <v>NO</v>
      </c>
      <c r="AH494" s="113" t="str">
        <f t="shared" si="116"/>
        <v>O</v>
      </c>
      <c r="AI494" s="113" t="str">
        <f t="shared" si="117"/>
        <v>S</v>
      </c>
      <c r="AJ494" s="116">
        <f t="shared" si="118"/>
        <v>0</v>
      </c>
      <c r="AK494" s="116">
        <f t="shared" si="119"/>
        <v>0</v>
      </c>
      <c r="AL494" s="116">
        <f t="shared" si="120"/>
        <v>0</v>
      </c>
      <c r="AM494" s="119">
        <f t="shared" si="121"/>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7"/>
        <v/>
      </c>
      <c r="Z495" s="45" t="str">
        <f t="shared" si="108"/>
        <v/>
      </c>
      <c r="AA495" s="55" t="str">
        <f t="shared" si="109"/>
        <v>ES</v>
      </c>
      <c r="AB495" s="57" t="str">
        <f t="shared" si="110"/>
        <v>2</v>
      </c>
      <c r="AC495" s="55" t="str">
        <f t="shared" si="111"/>
        <v>Sin observaciones</v>
      </c>
      <c r="AD495" s="106" t="str">
        <f t="shared" si="112"/>
        <v>35</v>
      </c>
      <c r="AE495" s="106" t="str">
        <f t="shared" si="113"/>
        <v/>
      </c>
      <c r="AF495" s="113" t="str">
        <f t="shared" si="114"/>
        <v/>
      </c>
      <c r="AG495" s="113" t="str">
        <f t="shared" si="115"/>
        <v>NO</v>
      </c>
      <c r="AH495" s="113" t="str">
        <f t="shared" si="116"/>
        <v>O</v>
      </c>
      <c r="AI495" s="113" t="str">
        <f t="shared" si="117"/>
        <v>S</v>
      </c>
      <c r="AJ495" s="116">
        <f t="shared" si="118"/>
        <v>0</v>
      </c>
      <c r="AK495" s="116">
        <f t="shared" si="119"/>
        <v>0</v>
      </c>
      <c r="AL495" s="116">
        <f t="shared" si="120"/>
        <v>0</v>
      </c>
      <c r="AM495" s="119">
        <f t="shared" si="121"/>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7"/>
        <v/>
      </c>
      <c r="Z496" s="45" t="str">
        <f t="shared" si="108"/>
        <v/>
      </c>
      <c r="AA496" s="55" t="str">
        <f t="shared" si="109"/>
        <v>ES</v>
      </c>
      <c r="AB496" s="57" t="str">
        <f t="shared" si="110"/>
        <v>2</v>
      </c>
      <c r="AC496" s="55" t="str">
        <f t="shared" si="111"/>
        <v>Sin observaciones</v>
      </c>
      <c r="AD496" s="106" t="str">
        <f t="shared" si="112"/>
        <v>35</v>
      </c>
      <c r="AE496" s="106" t="str">
        <f t="shared" si="113"/>
        <v/>
      </c>
      <c r="AF496" s="113" t="str">
        <f t="shared" si="114"/>
        <v/>
      </c>
      <c r="AG496" s="113" t="str">
        <f t="shared" si="115"/>
        <v>NO</v>
      </c>
      <c r="AH496" s="113" t="str">
        <f t="shared" si="116"/>
        <v>O</v>
      </c>
      <c r="AI496" s="113" t="str">
        <f t="shared" si="117"/>
        <v>S</v>
      </c>
      <c r="AJ496" s="116">
        <f t="shared" si="118"/>
        <v>0</v>
      </c>
      <c r="AK496" s="116">
        <f t="shared" si="119"/>
        <v>0</v>
      </c>
      <c r="AL496" s="116">
        <f t="shared" si="120"/>
        <v>0</v>
      </c>
      <c r="AM496" s="119">
        <f t="shared" si="121"/>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7"/>
        <v/>
      </c>
      <c r="Z497" s="45" t="str">
        <f t="shared" si="108"/>
        <v/>
      </c>
      <c r="AA497" s="55" t="str">
        <f t="shared" si="109"/>
        <v>ES</v>
      </c>
      <c r="AB497" s="57" t="str">
        <f t="shared" si="110"/>
        <v>2</v>
      </c>
      <c r="AC497" s="55" t="str">
        <f t="shared" si="111"/>
        <v>Sin observaciones</v>
      </c>
      <c r="AD497" s="106" t="str">
        <f t="shared" si="112"/>
        <v>35</v>
      </c>
      <c r="AE497" s="106" t="str">
        <f t="shared" si="113"/>
        <v/>
      </c>
      <c r="AF497" s="113" t="str">
        <f t="shared" si="114"/>
        <v/>
      </c>
      <c r="AG497" s="113" t="str">
        <f t="shared" si="115"/>
        <v>NO</v>
      </c>
      <c r="AH497" s="113" t="str">
        <f t="shared" si="116"/>
        <v>O</v>
      </c>
      <c r="AI497" s="113" t="str">
        <f t="shared" si="117"/>
        <v>S</v>
      </c>
      <c r="AJ497" s="116">
        <f t="shared" si="118"/>
        <v>0</v>
      </c>
      <c r="AK497" s="116">
        <f t="shared" si="119"/>
        <v>0</v>
      </c>
      <c r="AL497" s="116">
        <f t="shared" si="120"/>
        <v>0</v>
      </c>
      <c r="AM497" s="119">
        <f t="shared" si="121"/>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7"/>
        <v/>
      </c>
      <c r="Z498" s="45" t="str">
        <f t="shared" si="108"/>
        <v/>
      </c>
      <c r="AA498" s="55" t="str">
        <f t="shared" si="109"/>
        <v>ES</v>
      </c>
      <c r="AB498" s="57" t="str">
        <f t="shared" si="110"/>
        <v>2</v>
      </c>
      <c r="AC498" s="55" t="str">
        <f t="shared" si="111"/>
        <v>Sin observaciones</v>
      </c>
      <c r="AD498" s="106" t="str">
        <f t="shared" si="112"/>
        <v>35</v>
      </c>
      <c r="AE498" s="106" t="str">
        <f t="shared" si="113"/>
        <v/>
      </c>
      <c r="AF498" s="113" t="str">
        <f t="shared" si="114"/>
        <v/>
      </c>
      <c r="AG498" s="113" t="str">
        <f t="shared" si="115"/>
        <v>NO</v>
      </c>
      <c r="AH498" s="113" t="str">
        <f t="shared" si="116"/>
        <v>O</v>
      </c>
      <c r="AI498" s="113" t="str">
        <f t="shared" si="117"/>
        <v>S</v>
      </c>
      <c r="AJ498" s="116">
        <f t="shared" si="118"/>
        <v>0</v>
      </c>
      <c r="AK498" s="116">
        <f t="shared" si="119"/>
        <v>0</v>
      </c>
      <c r="AL498" s="116">
        <f t="shared" si="120"/>
        <v>0</v>
      </c>
      <c r="AM498" s="119">
        <f t="shared" si="121"/>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7"/>
        <v/>
      </c>
      <c r="Z499" s="45" t="str">
        <f t="shared" si="108"/>
        <v/>
      </c>
      <c r="AA499" s="55" t="str">
        <f t="shared" si="109"/>
        <v>ES</v>
      </c>
      <c r="AB499" s="57" t="str">
        <f t="shared" si="110"/>
        <v>2</v>
      </c>
      <c r="AC499" s="55" t="str">
        <f t="shared" si="111"/>
        <v>Sin observaciones</v>
      </c>
      <c r="AD499" s="106" t="str">
        <f t="shared" si="112"/>
        <v>35</v>
      </c>
      <c r="AE499" s="106" t="str">
        <f t="shared" si="113"/>
        <v/>
      </c>
      <c r="AF499" s="113" t="str">
        <f t="shared" si="114"/>
        <v/>
      </c>
      <c r="AG499" s="113" t="str">
        <f t="shared" si="115"/>
        <v>NO</v>
      </c>
      <c r="AH499" s="113" t="str">
        <f t="shared" si="116"/>
        <v>O</v>
      </c>
      <c r="AI499" s="113" t="str">
        <f t="shared" si="117"/>
        <v>S</v>
      </c>
      <c r="AJ499" s="116">
        <f t="shared" si="118"/>
        <v>0</v>
      </c>
      <c r="AK499" s="116">
        <f t="shared" si="119"/>
        <v>0</v>
      </c>
      <c r="AL499" s="116">
        <f t="shared" si="120"/>
        <v>0</v>
      </c>
      <c r="AM499" s="119">
        <f t="shared" si="121"/>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7"/>
        <v/>
      </c>
      <c r="Z500" s="45" t="str">
        <f t="shared" si="108"/>
        <v/>
      </c>
      <c r="AA500" s="55" t="str">
        <f t="shared" si="109"/>
        <v>ES</v>
      </c>
      <c r="AB500" s="57" t="str">
        <f t="shared" si="110"/>
        <v>2</v>
      </c>
      <c r="AC500" s="55" t="str">
        <f t="shared" si="111"/>
        <v>Sin observaciones</v>
      </c>
      <c r="AD500" s="106" t="str">
        <f t="shared" si="112"/>
        <v>35</v>
      </c>
      <c r="AE500" s="106" t="str">
        <f t="shared" si="113"/>
        <v/>
      </c>
      <c r="AF500" s="113" t="str">
        <f t="shared" si="114"/>
        <v/>
      </c>
      <c r="AG500" s="113" t="str">
        <f t="shared" si="115"/>
        <v>NO</v>
      </c>
      <c r="AH500" s="113" t="str">
        <f t="shared" si="116"/>
        <v>O</v>
      </c>
      <c r="AI500" s="113" t="str">
        <f t="shared" si="117"/>
        <v>S</v>
      </c>
      <c r="AJ500" s="116">
        <f t="shared" si="118"/>
        <v>0</v>
      </c>
      <c r="AK500" s="116">
        <f t="shared" si="119"/>
        <v>0</v>
      </c>
      <c r="AL500" s="116">
        <f t="shared" si="120"/>
        <v>0</v>
      </c>
      <c r="AM500" s="119">
        <f t="shared" si="121"/>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7"/>
        <v/>
      </c>
      <c r="Z501" s="45" t="str">
        <f t="shared" si="108"/>
        <v/>
      </c>
      <c r="AA501" s="55" t="str">
        <f t="shared" si="109"/>
        <v>ES</v>
      </c>
      <c r="AB501" s="57" t="str">
        <f t="shared" si="110"/>
        <v>2</v>
      </c>
      <c r="AC501" s="55" t="str">
        <f t="shared" si="111"/>
        <v>Sin observaciones</v>
      </c>
      <c r="AD501" s="106" t="str">
        <f t="shared" si="112"/>
        <v>35</v>
      </c>
      <c r="AE501" s="106" t="str">
        <f t="shared" si="113"/>
        <v/>
      </c>
      <c r="AF501" s="113" t="str">
        <f t="shared" si="114"/>
        <v/>
      </c>
      <c r="AG501" s="113" t="str">
        <f t="shared" si="115"/>
        <v>NO</v>
      </c>
      <c r="AH501" s="113" t="str">
        <f t="shared" si="116"/>
        <v>O</v>
      </c>
      <c r="AI501" s="113" t="str">
        <f t="shared" si="117"/>
        <v>S</v>
      </c>
      <c r="AJ501" s="116">
        <f t="shared" si="118"/>
        <v>0</v>
      </c>
      <c r="AK501" s="116">
        <f t="shared" si="119"/>
        <v>0</v>
      </c>
      <c r="AL501" s="116">
        <f t="shared" si="120"/>
        <v>0</v>
      </c>
      <c r="AM501" s="119">
        <f t="shared" si="121"/>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7"/>
        <v/>
      </c>
      <c r="Z502" s="45" t="str">
        <f t="shared" si="108"/>
        <v/>
      </c>
      <c r="AA502" s="55" t="str">
        <f t="shared" si="109"/>
        <v>ES</v>
      </c>
      <c r="AB502" s="57" t="str">
        <f t="shared" si="110"/>
        <v>2</v>
      </c>
      <c r="AC502" s="55" t="str">
        <f t="shared" si="111"/>
        <v>Sin observaciones</v>
      </c>
      <c r="AD502" s="106" t="str">
        <f t="shared" si="112"/>
        <v>35</v>
      </c>
      <c r="AE502" s="106" t="str">
        <f t="shared" si="113"/>
        <v/>
      </c>
      <c r="AF502" s="113" t="str">
        <f t="shared" si="114"/>
        <v/>
      </c>
      <c r="AG502" s="113" t="str">
        <f t="shared" si="115"/>
        <v>NO</v>
      </c>
      <c r="AH502" s="113" t="str">
        <f t="shared" si="116"/>
        <v>O</v>
      </c>
      <c r="AI502" s="113" t="str">
        <f t="shared" si="117"/>
        <v>S</v>
      </c>
      <c r="AJ502" s="116">
        <f t="shared" si="118"/>
        <v>0</v>
      </c>
      <c r="AK502" s="116">
        <f t="shared" si="119"/>
        <v>0</v>
      </c>
      <c r="AL502" s="116">
        <f t="shared" si="120"/>
        <v>0</v>
      </c>
      <c r="AM502" s="119">
        <f t="shared" si="121"/>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7"/>
        <v/>
      </c>
      <c r="Z503" s="45" t="str">
        <f t="shared" si="108"/>
        <v/>
      </c>
      <c r="AA503" s="55" t="str">
        <f t="shared" si="109"/>
        <v>ES</v>
      </c>
      <c r="AB503" s="57" t="str">
        <f t="shared" si="110"/>
        <v>2</v>
      </c>
      <c r="AC503" s="55" t="str">
        <f t="shared" si="111"/>
        <v>Sin observaciones</v>
      </c>
      <c r="AD503" s="106" t="str">
        <f t="shared" si="112"/>
        <v>35</v>
      </c>
      <c r="AE503" s="106" t="str">
        <f t="shared" si="113"/>
        <v/>
      </c>
      <c r="AF503" s="113" t="str">
        <f t="shared" si="114"/>
        <v/>
      </c>
      <c r="AG503" s="113" t="str">
        <f t="shared" si="115"/>
        <v>NO</v>
      </c>
      <c r="AH503" s="113" t="str">
        <f t="shared" si="116"/>
        <v>O</v>
      </c>
      <c r="AI503" s="113" t="str">
        <f t="shared" si="117"/>
        <v>S</v>
      </c>
      <c r="AJ503" s="116">
        <f t="shared" si="118"/>
        <v>0</v>
      </c>
      <c r="AK503" s="116">
        <f t="shared" si="119"/>
        <v>0</v>
      </c>
      <c r="AL503" s="116">
        <f t="shared" si="120"/>
        <v>0</v>
      </c>
      <c r="AM503" s="119">
        <f t="shared" si="121"/>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7"/>
        <v/>
      </c>
      <c r="Z504" s="45" t="str">
        <f t="shared" si="108"/>
        <v/>
      </c>
      <c r="AA504" s="55" t="str">
        <f t="shared" si="109"/>
        <v>ES</v>
      </c>
      <c r="AB504" s="57" t="str">
        <f t="shared" si="110"/>
        <v>2</v>
      </c>
      <c r="AC504" s="55" t="str">
        <f t="shared" si="111"/>
        <v>Sin observaciones</v>
      </c>
      <c r="AD504" s="106" t="str">
        <f t="shared" si="112"/>
        <v>35</v>
      </c>
      <c r="AE504" s="106" t="str">
        <f t="shared" si="113"/>
        <v/>
      </c>
      <c r="AF504" s="113" t="str">
        <f t="shared" si="114"/>
        <v/>
      </c>
      <c r="AG504" s="113" t="str">
        <f t="shared" si="115"/>
        <v>NO</v>
      </c>
      <c r="AH504" s="113" t="str">
        <f t="shared" si="116"/>
        <v>O</v>
      </c>
      <c r="AI504" s="113" t="str">
        <f t="shared" si="117"/>
        <v>S</v>
      </c>
      <c r="AJ504" s="116">
        <f t="shared" si="118"/>
        <v>0</v>
      </c>
      <c r="AK504" s="116">
        <f t="shared" si="119"/>
        <v>0</v>
      </c>
      <c r="AL504" s="116">
        <f t="shared" si="120"/>
        <v>0</v>
      </c>
      <c r="AM504" s="119">
        <f t="shared" si="121"/>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7"/>
        <v/>
      </c>
      <c r="Z505" s="45" t="str">
        <f t="shared" si="108"/>
        <v/>
      </c>
      <c r="AA505" s="55" t="str">
        <f t="shared" si="109"/>
        <v>ES</v>
      </c>
      <c r="AB505" s="57" t="str">
        <f t="shared" si="110"/>
        <v>2</v>
      </c>
      <c r="AC505" s="55" t="str">
        <f t="shared" si="111"/>
        <v>Sin observaciones</v>
      </c>
      <c r="AD505" s="106" t="str">
        <f t="shared" si="112"/>
        <v>35</v>
      </c>
      <c r="AE505" s="106" t="str">
        <f t="shared" si="113"/>
        <v/>
      </c>
      <c r="AF505" s="113" t="str">
        <f t="shared" si="114"/>
        <v/>
      </c>
      <c r="AG505" s="113" t="str">
        <f t="shared" si="115"/>
        <v>NO</v>
      </c>
      <c r="AH505" s="113" t="str">
        <f t="shared" si="116"/>
        <v>O</v>
      </c>
      <c r="AI505" s="113" t="str">
        <f t="shared" si="117"/>
        <v>S</v>
      </c>
      <c r="AJ505" s="116">
        <f t="shared" si="118"/>
        <v>0</v>
      </c>
      <c r="AK505" s="116">
        <f t="shared" si="119"/>
        <v>0</v>
      </c>
      <c r="AL505" s="116">
        <f t="shared" si="120"/>
        <v>0</v>
      </c>
      <c r="AM505" s="119">
        <f t="shared" si="121"/>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7"/>
        <v/>
      </c>
      <c r="Z506" s="45" t="str">
        <f t="shared" si="108"/>
        <v/>
      </c>
      <c r="AA506" s="55" t="str">
        <f t="shared" si="109"/>
        <v>ES</v>
      </c>
      <c r="AB506" s="57" t="str">
        <f t="shared" si="110"/>
        <v>2</v>
      </c>
      <c r="AC506" s="55" t="str">
        <f t="shared" si="111"/>
        <v>Sin observaciones</v>
      </c>
      <c r="AD506" s="106" t="str">
        <f t="shared" si="112"/>
        <v>35</v>
      </c>
      <c r="AE506" s="106" t="str">
        <f t="shared" si="113"/>
        <v/>
      </c>
      <c r="AF506" s="113" t="str">
        <f t="shared" si="114"/>
        <v/>
      </c>
      <c r="AG506" s="113" t="str">
        <f t="shared" si="115"/>
        <v>NO</v>
      </c>
      <c r="AH506" s="113" t="str">
        <f t="shared" si="116"/>
        <v>O</v>
      </c>
      <c r="AI506" s="113" t="str">
        <f t="shared" si="117"/>
        <v>S</v>
      </c>
      <c r="AJ506" s="116">
        <f t="shared" si="118"/>
        <v>0</v>
      </c>
      <c r="AK506" s="116">
        <f t="shared" si="119"/>
        <v>0</v>
      </c>
      <c r="AL506" s="116">
        <f t="shared" si="120"/>
        <v>0</v>
      </c>
      <c r="AM506" s="119">
        <f t="shared" si="121"/>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7"/>
        <v/>
      </c>
      <c r="Z507" s="45" t="str">
        <f t="shared" si="108"/>
        <v/>
      </c>
      <c r="AA507" s="55" t="str">
        <f t="shared" si="109"/>
        <v>ES</v>
      </c>
      <c r="AB507" s="57" t="str">
        <f t="shared" si="110"/>
        <v>2</v>
      </c>
      <c r="AC507" s="55" t="str">
        <f t="shared" si="111"/>
        <v>Sin observaciones</v>
      </c>
      <c r="AD507" s="106" t="str">
        <f t="shared" si="112"/>
        <v>35</v>
      </c>
      <c r="AE507" s="106" t="str">
        <f t="shared" si="113"/>
        <v/>
      </c>
      <c r="AF507" s="113" t="str">
        <f t="shared" si="114"/>
        <v/>
      </c>
      <c r="AG507" s="113" t="str">
        <f t="shared" si="115"/>
        <v>NO</v>
      </c>
      <c r="AH507" s="113" t="str">
        <f t="shared" si="116"/>
        <v>O</v>
      </c>
      <c r="AI507" s="113" t="str">
        <f t="shared" si="117"/>
        <v>S</v>
      </c>
      <c r="AJ507" s="116">
        <f t="shared" si="118"/>
        <v>0</v>
      </c>
      <c r="AK507" s="116">
        <f t="shared" si="119"/>
        <v>0</v>
      </c>
      <c r="AL507" s="116">
        <f t="shared" si="120"/>
        <v>0</v>
      </c>
      <c r="AM507" s="119">
        <f t="shared" si="121"/>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7"/>
        <v/>
      </c>
      <c r="Z508" s="45" t="str">
        <f t="shared" si="108"/>
        <v/>
      </c>
      <c r="AA508" s="55" t="str">
        <f t="shared" si="109"/>
        <v>ES</v>
      </c>
      <c r="AB508" s="57" t="str">
        <f t="shared" si="110"/>
        <v>2</v>
      </c>
      <c r="AC508" s="55" t="str">
        <f t="shared" si="111"/>
        <v>Sin observaciones</v>
      </c>
      <c r="AD508" s="106" t="str">
        <f t="shared" si="112"/>
        <v>35</v>
      </c>
      <c r="AE508" s="106" t="str">
        <f t="shared" si="113"/>
        <v/>
      </c>
      <c r="AF508" s="113" t="str">
        <f t="shared" si="114"/>
        <v/>
      </c>
      <c r="AG508" s="113" t="str">
        <f t="shared" si="115"/>
        <v>NO</v>
      </c>
      <c r="AH508" s="113" t="str">
        <f t="shared" si="116"/>
        <v>O</v>
      </c>
      <c r="AI508" s="113" t="str">
        <f t="shared" si="117"/>
        <v>S</v>
      </c>
      <c r="AJ508" s="116">
        <f t="shared" si="118"/>
        <v>0</v>
      </c>
      <c r="AK508" s="116">
        <f t="shared" si="119"/>
        <v>0</v>
      </c>
      <c r="AL508" s="116">
        <f t="shared" si="120"/>
        <v>0</v>
      </c>
      <c r="AM508" s="119">
        <f t="shared" si="121"/>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7"/>
        <v/>
      </c>
      <c r="Z509" s="45" t="str">
        <f t="shared" si="108"/>
        <v/>
      </c>
      <c r="AA509" s="55" t="str">
        <f t="shared" si="109"/>
        <v>ES</v>
      </c>
      <c r="AB509" s="57" t="str">
        <f t="shared" si="110"/>
        <v>2</v>
      </c>
      <c r="AC509" s="55" t="str">
        <f t="shared" si="111"/>
        <v>Sin observaciones</v>
      </c>
      <c r="AD509" s="106" t="str">
        <f t="shared" si="112"/>
        <v>35</v>
      </c>
      <c r="AE509" s="106" t="str">
        <f t="shared" si="113"/>
        <v/>
      </c>
      <c r="AF509" s="113" t="str">
        <f t="shared" si="114"/>
        <v/>
      </c>
      <c r="AG509" s="113" t="str">
        <f t="shared" si="115"/>
        <v>NO</v>
      </c>
      <c r="AH509" s="113" t="str">
        <f t="shared" si="116"/>
        <v>O</v>
      </c>
      <c r="AI509" s="113" t="str">
        <f t="shared" si="117"/>
        <v>S</v>
      </c>
      <c r="AJ509" s="116">
        <f t="shared" si="118"/>
        <v>0</v>
      </c>
      <c r="AK509" s="116">
        <f t="shared" si="119"/>
        <v>0</v>
      </c>
      <c r="AL509" s="116">
        <f t="shared" si="120"/>
        <v>0</v>
      </c>
      <c r="AM509" s="119">
        <f t="shared" si="121"/>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7"/>
        <v/>
      </c>
      <c r="Z510" s="45" t="str">
        <f t="shared" si="108"/>
        <v/>
      </c>
      <c r="AA510" s="55" t="str">
        <f t="shared" si="109"/>
        <v>ES</v>
      </c>
      <c r="AB510" s="57" t="str">
        <f t="shared" si="110"/>
        <v>2</v>
      </c>
      <c r="AC510" s="55" t="str">
        <f t="shared" si="111"/>
        <v>Sin observaciones</v>
      </c>
      <c r="AD510" s="106" t="str">
        <f t="shared" si="112"/>
        <v>35</v>
      </c>
      <c r="AE510" s="106" t="str">
        <f t="shared" si="113"/>
        <v/>
      </c>
      <c r="AF510" s="113" t="str">
        <f t="shared" si="114"/>
        <v/>
      </c>
      <c r="AG510" s="113" t="str">
        <f t="shared" si="115"/>
        <v>NO</v>
      </c>
      <c r="AH510" s="113" t="str">
        <f t="shared" si="116"/>
        <v>O</v>
      </c>
      <c r="AI510" s="113" t="str">
        <f t="shared" si="117"/>
        <v>S</v>
      </c>
      <c r="AJ510" s="116">
        <f t="shared" si="118"/>
        <v>0</v>
      </c>
      <c r="AK510" s="116">
        <f t="shared" si="119"/>
        <v>0</v>
      </c>
      <c r="AL510" s="116">
        <f t="shared" si="120"/>
        <v>0</v>
      </c>
      <c r="AM510" s="119">
        <f t="shared" si="121"/>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7"/>
        <v/>
      </c>
      <c r="Z511" s="45" t="str">
        <f t="shared" si="108"/>
        <v/>
      </c>
      <c r="AA511" s="55" t="str">
        <f t="shared" si="109"/>
        <v>ES</v>
      </c>
      <c r="AB511" s="57" t="str">
        <f t="shared" si="110"/>
        <v>2</v>
      </c>
      <c r="AC511" s="55" t="str">
        <f t="shared" si="111"/>
        <v>Sin observaciones</v>
      </c>
      <c r="AD511" s="106" t="str">
        <f t="shared" si="112"/>
        <v>35</v>
      </c>
      <c r="AE511" s="106" t="str">
        <f t="shared" si="113"/>
        <v/>
      </c>
      <c r="AF511" s="113" t="str">
        <f t="shared" si="114"/>
        <v/>
      </c>
      <c r="AG511" s="113" t="str">
        <f t="shared" si="115"/>
        <v>NO</v>
      </c>
      <c r="AH511" s="113" t="str">
        <f t="shared" si="116"/>
        <v>O</v>
      </c>
      <c r="AI511" s="113" t="str">
        <f t="shared" si="117"/>
        <v>S</v>
      </c>
      <c r="AJ511" s="116">
        <f t="shared" si="118"/>
        <v>0</v>
      </c>
      <c r="AK511" s="116">
        <f t="shared" si="119"/>
        <v>0</v>
      </c>
      <c r="AL511" s="116">
        <f t="shared" si="120"/>
        <v>0</v>
      </c>
      <c r="AM511" s="119">
        <f t="shared" si="121"/>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7"/>
        <v/>
      </c>
      <c r="Z512" s="45" t="str">
        <f t="shared" si="108"/>
        <v/>
      </c>
      <c r="AA512" s="55" t="str">
        <f t="shared" si="109"/>
        <v>ES</v>
      </c>
      <c r="AB512" s="57" t="str">
        <f t="shared" si="110"/>
        <v>2</v>
      </c>
      <c r="AC512" s="55" t="str">
        <f t="shared" si="111"/>
        <v>Sin observaciones</v>
      </c>
      <c r="AD512" s="106" t="str">
        <f t="shared" si="112"/>
        <v>35</v>
      </c>
      <c r="AE512" s="106" t="str">
        <f t="shared" si="113"/>
        <v/>
      </c>
      <c r="AF512" s="113" t="str">
        <f t="shared" si="114"/>
        <v/>
      </c>
      <c r="AG512" s="113" t="str">
        <f t="shared" si="115"/>
        <v>NO</v>
      </c>
      <c r="AH512" s="113" t="str">
        <f t="shared" si="116"/>
        <v>O</v>
      </c>
      <c r="AI512" s="113" t="str">
        <f t="shared" si="117"/>
        <v>S</v>
      </c>
      <c r="AJ512" s="116">
        <f t="shared" si="118"/>
        <v>0</v>
      </c>
      <c r="AK512" s="116">
        <f t="shared" si="119"/>
        <v>0</v>
      </c>
      <c r="AL512" s="116">
        <f t="shared" si="120"/>
        <v>0</v>
      </c>
      <c r="AM512" s="119">
        <f t="shared" si="121"/>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7"/>
        <v/>
      </c>
      <c r="Z513" s="45" t="str">
        <f t="shared" si="108"/>
        <v/>
      </c>
      <c r="AA513" s="55" t="str">
        <f t="shared" si="109"/>
        <v>ES</v>
      </c>
      <c r="AB513" s="57" t="str">
        <f t="shared" si="110"/>
        <v>2</v>
      </c>
      <c r="AC513" s="55" t="str">
        <f t="shared" si="111"/>
        <v>Sin observaciones</v>
      </c>
      <c r="AD513" s="106" t="str">
        <f t="shared" si="112"/>
        <v>35</v>
      </c>
      <c r="AE513" s="106" t="str">
        <f t="shared" si="113"/>
        <v/>
      </c>
      <c r="AF513" s="113" t="str">
        <f t="shared" si="114"/>
        <v/>
      </c>
      <c r="AG513" s="113" t="str">
        <f t="shared" si="115"/>
        <v>NO</v>
      </c>
      <c r="AH513" s="113" t="str">
        <f t="shared" si="116"/>
        <v>O</v>
      </c>
      <c r="AI513" s="113" t="str">
        <f t="shared" si="117"/>
        <v>S</v>
      </c>
      <c r="AJ513" s="116">
        <f t="shared" si="118"/>
        <v>0</v>
      </c>
      <c r="AK513" s="116">
        <f t="shared" si="119"/>
        <v>0</v>
      </c>
      <c r="AL513" s="116">
        <f t="shared" si="120"/>
        <v>0</v>
      </c>
      <c r="AM513" s="119">
        <f t="shared" si="121"/>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7"/>
        <v/>
      </c>
      <c r="Z514" s="45" t="str">
        <f t="shared" si="108"/>
        <v/>
      </c>
      <c r="AA514" s="55" t="str">
        <f t="shared" si="109"/>
        <v>ES</v>
      </c>
      <c r="AB514" s="57" t="str">
        <f t="shared" si="110"/>
        <v>2</v>
      </c>
      <c r="AC514" s="55" t="str">
        <f t="shared" si="111"/>
        <v>Sin observaciones</v>
      </c>
      <c r="AD514" s="106" t="str">
        <f t="shared" si="112"/>
        <v>35</v>
      </c>
      <c r="AE514" s="106" t="str">
        <f t="shared" si="113"/>
        <v/>
      </c>
      <c r="AF514" s="113" t="str">
        <f t="shared" si="114"/>
        <v/>
      </c>
      <c r="AG514" s="113" t="str">
        <f t="shared" si="115"/>
        <v>NO</v>
      </c>
      <c r="AH514" s="113" t="str">
        <f t="shared" si="116"/>
        <v>O</v>
      </c>
      <c r="AI514" s="113" t="str">
        <f t="shared" si="117"/>
        <v>S</v>
      </c>
      <c r="AJ514" s="116">
        <f t="shared" si="118"/>
        <v>0</v>
      </c>
      <c r="AK514" s="116">
        <f t="shared" si="119"/>
        <v>0</v>
      </c>
      <c r="AL514" s="116">
        <f t="shared" si="120"/>
        <v>0</v>
      </c>
      <c r="AM514" s="119">
        <f t="shared" si="121"/>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2">IF(ISBLANK(A515),"",CONCATENATE($BF$10,"-",MID($BF$9,3,2),"-M_",A515))</f>
        <v/>
      </c>
      <c r="Z515" s="45" t="str">
        <f t="shared" ref="Z515:Z578" si="123">IF(ISBLANK(B515),"",VLOOKUP(B515,$BM$2:$BN$5,2,FALSE))</f>
        <v/>
      </c>
      <c r="AA515" s="55" t="str">
        <f t="shared" ref="AA515:AA578" si="124">UPPER(IF(ISBLANK(V515),"ES",V515))</f>
        <v>ES</v>
      </c>
      <c r="AB515" s="57" t="str">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S</v>
      </c>
      <c r="AJ515" s="116">
        <f t="shared" ref="AJ515:AJ578" si="133">ROUND(SUM(I515+J515),0)</f>
        <v>0</v>
      </c>
      <c r="AK515" s="116">
        <f t="shared" ref="AK515:AK578" si="134">ROUND(H515,0)</f>
        <v>0</v>
      </c>
      <c r="AL515" s="116">
        <f t="shared" ref="AL515:AL578" si="135">ROUND(SUM(K515+L515),0)</f>
        <v>0</v>
      </c>
      <c r="AM515" s="119">
        <f t="shared" ref="AM515:AM578" si="136">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2"/>
        <v/>
      </c>
      <c r="Z516" s="45" t="str">
        <f t="shared" si="123"/>
        <v/>
      </c>
      <c r="AA516" s="55" t="str">
        <f t="shared" si="124"/>
        <v>ES</v>
      </c>
      <c r="AB516" s="57" t="str">
        <f t="shared" si="125"/>
        <v>2</v>
      </c>
      <c r="AC516" s="55" t="str">
        <f t="shared" si="126"/>
        <v>Sin observaciones</v>
      </c>
      <c r="AD516" s="106" t="str">
        <f t="shared" si="127"/>
        <v>35</v>
      </c>
      <c r="AE516" s="106" t="str">
        <f t="shared" si="128"/>
        <v/>
      </c>
      <c r="AF516" s="113" t="str">
        <f t="shared" si="129"/>
        <v/>
      </c>
      <c r="AG516" s="113" t="str">
        <f t="shared" si="130"/>
        <v>NO</v>
      </c>
      <c r="AH516" s="113" t="str">
        <f t="shared" si="131"/>
        <v>O</v>
      </c>
      <c r="AI516" s="113" t="str">
        <f t="shared" si="132"/>
        <v>S</v>
      </c>
      <c r="AJ516" s="116">
        <f t="shared" si="133"/>
        <v>0</v>
      </c>
      <c r="AK516" s="116">
        <f t="shared" si="134"/>
        <v>0</v>
      </c>
      <c r="AL516" s="116">
        <f t="shared" si="135"/>
        <v>0</v>
      </c>
      <c r="AM516" s="119">
        <f t="shared" si="136"/>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2"/>
        <v/>
      </c>
      <c r="Z517" s="45" t="str">
        <f t="shared" si="123"/>
        <v/>
      </c>
      <c r="AA517" s="55" t="str">
        <f t="shared" si="124"/>
        <v>ES</v>
      </c>
      <c r="AB517" s="57" t="str">
        <f t="shared" si="125"/>
        <v>2</v>
      </c>
      <c r="AC517" s="55" t="str">
        <f t="shared" si="126"/>
        <v>Sin observaciones</v>
      </c>
      <c r="AD517" s="106" t="str">
        <f t="shared" si="127"/>
        <v>35</v>
      </c>
      <c r="AE517" s="106" t="str">
        <f t="shared" si="128"/>
        <v/>
      </c>
      <c r="AF517" s="113" t="str">
        <f t="shared" si="129"/>
        <v/>
      </c>
      <c r="AG517" s="113" t="str">
        <f t="shared" si="130"/>
        <v>NO</v>
      </c>
      <c r="AH517" s="113" t="str">
        <f t="shared" si="131"/>
        <v>O</v>
      </c>
      <c r="AI517" s="113" t="str">
        <f t="shared" si="132"/>
        <v>S</v>
      </c>
      <c r="AJ517" s="116">
        <f t="shared" si="133"/>
        <v>0</v>
      </c>
      <c r="AK517" s="116">
        <f t="shared" si="134"/>
        <v>0</v>
      </c>
      <c r="AL517" s="116">
        <f t="shared" si="135"/>
        <v>0</v>
      </c>
      <c r="AM517" s="119">
        <f t="shared" si="136"/>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2"/>
        <v/>
      </c>
      <c r="Z518" s="45" t="str">
        <f t="shared" si="123"/>
        <v/>
      </c>
      <c r="AA518" s="55" t="str">
        <f t="shared" si="124"/>
        <v>ES</v>
      </c>
      <c r="AB518" s="57" t="str">
        <f t="shared" si="125"/>
        <v>2</v>
      </c>
      <c r="AC518" s="55" t="str">
        <f t="shared" si="126"/>
        <v>Sin observaciones</v>
      </c>
      <c r="AD518" s="106" t="str">
        <f t="shared" si="127"/>
        <v>35</v>
      </c>
      <c r="AE518" s="106" t="str">
        <f t="shared" si="128"/>
        <v/>
      </c>
      <c r="AF518" s="113" t="str">
        <f t="shared" si="129"/>
        <v/>
      </c>
      <c r="AG518" s="113" t="str">
        <f t="shared" si="130"/>
        <v>NO</v>
      </c>
      <c r="AH518" s="113" t="str">
        <f t="shared" si="131"/>
        <v>O</v>
      </c>
      <c r="AI518" s="113" t="str">
        <f t="shared" si="132"/>
        <v>S</v>
      </c>
      <c r="AJ518" s="116">
        <f t="shared" si="133"/>
        <v>0</v>
      </c>
      <c r="AK518" s="116">
        <f t="shared" si="134"/>
        <v>0</v>
      </c>
      <c r="AL518" s="116">
        <f t="shared" si="135"/>
        <v>0</v>
      </c>
      <c r="AM518" s="119">
        <f t="shared" si="136"/>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2"/>
        <v/>
      </c>
      <c r="Z519" s="45" t="str">
        <f t="shared" si="123"/>
        <v/>
      </c>
      <c r="AA519" s="55" t="str">
        <f t="shared" si="124"/>
        <v>ES</v>
      </c>
      <c r="AB519" s="57" t="str">
        <f t="shared" si="125"/>
        <v>2</v>
      </c>
      <c r="AC519" s="55" t="str">
        <f t="shared" si="126"/>
        <v>Sin observaciones</v>
      </c>
      <c r="AD519" s="106" t="str">
        <f t="shared" si="127"/>
        <v>35</v>
      </c>
      <c r="AE519" s="106" t="str">
        <f t="shared" si="128"/>
        <v/>
      </c>
      <c r="AF519" s="113" t="str">
        <f t="shared" si="129"/>
        <v/>
      </c>
      <c r="AG519" s="113" t="str">
        <f t="shared" si="130"/>
        <v>NO</v>
      </c>
      <c r="AH519" s="113" t="str">
        <f t="shared" si="131"/>
        <v>O</v>
      </c>
      <c r="AI519" s="113" t="str">
        <f t="shared" si="132"/>
        <v>S</v>
      </c>
      <c r="AJ519" s="116">
        <f t="shared" si="133"/>
        <v>0</v>
      </c>
      <c r="AK519" s="116">
        <f t="shared" si="134"/>
        <v>0</v>
      </c>
      <c r="AL519" s="116">
        <f t="shared" si="135"/>
        <v>0</v>
      </c>
      <c r="AM519" s="119">
        <f t="shared" si="136"/>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2"/>
        <v/>
      </c>
      <c r="Z520" s="45" t="str">
        <f t="shared" si="123"/>
        <v/>
      </c>
      <c r="AA520" s="55" t="str">
        <f t="shared" si="124"/>
        <v>ES</v>
      </c>
      <c r="AB520" s="57" t="str">
        <f t="shared" si="125"/>
        <v>2</v>
      </c>
      <c r="AC520" s="55" t="str">
        <f t="shared" si="126"/>
        <v>Sin observaciones</v>
      </c>
      <c r="AD520" s="106" t="str">
        <f t="shared" si="127"/>
        <v>35</v>
      </c>
      <c r="AE520" s="106" t="str">
        <f t="shared" si="128"/>
        <v/>
      </c>
      <c r="AF520" s="113" t="str">
        <f t="shared" si="129"/>
        <v/>
      </c>
      <c r="AG520" s="113" t="str">
        <f t="shared" si="130"/>
        <v>NO</v>
      </c>
      <c r="AH520" s="113" t="str">
        <f t="shared" si="131"/>
        <v>O</v>
      </c>
      <c r="AI520" s="113" t="str">
        <f t="shared" si="132"/>
        <v>S</v>
      </c>
      <c r="AJ520" s="116">
        <f t="shared" si="133"/>
        <v>0</v>
      </c>
      <c r="AK520" s="116">
        <f t="shared" si="134"/>
        <v>0</v>
      </c>
      <c r="AL520" s="116">
        <f t="shared" si="135"/>
        <v>0</v>
      </c>
      <c r="AM520" s="119">
        <f t="shared" si="136"/>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2"/>
        <v/>
      </c>
      <c r="Z521" s="45" t="str">
        <f t="shared" si="123"/>
        <v/>
      </c>
      <c r="AA521" s="55" t="str">
        <f t="shared" si="124"/>
        <v>ES</v>
      </c>
      <c r="AB521" s="57" t="str">
        <f t="shared" si="125"/>
        <v>2</v>
      </c>
      <c r="AC521" s="55" t="str">
        <f t="shared" si="126"/>
        <v>Sin observaciones</v>
      </c>
      <c r="AD521" s="106" t="str">
        <f t="shared" si="127"/>
        <v>35</v>
      </c>
      <c r="AE521" s="106" t="str">
        <f t="shared" si="128"/>
        <v/>
      </c>
      <c r="AF521" s="113" t="str">
        <f t="shared" si="129"/>
        <v/>
      </c>
      <c r="AG521" s="113" t="str">
        <f t="shared" si="130"/>
        <v>NO</v>
      </c>
      <c r="AH521" s="113" t="str">
        <f t="shared" si="131"/>
        <v>O</v>
      </c>
      <c r="AI521" s="113" t="str">
        <f t="shared" si="132"/>
        <v>S</v>
      </c>
      <c r="AJ521" s="116">
        <f t="shared" si="133"/>
        <v>0</v>
      </c>
      <c r="AK521" s="116">
        <f t="shared" si="134"/>
        <v>0</v>
      </c>
      <c r="AL521" s="116">
        <f t="shared" si="135"/>
        <v>0</v>
      </c>
      <c r="AM521" s="119">
        <f t="shared" si="136"/>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2"/>
        <v/>
      </c>
      <c r="Z522" s="45" t="str">
        <f t="shared" si="123"/>
        <v/>
      </c>
      <c r="AA522" s="55" t="str">
        <f t="shared" si="124"/>
        <v>ES</v>
      </c>
      <c r="AB522" s="57" t="str">
        <f t="shared" si="125"/>
        <v>2</v>
      </c>
      <c r="AC522" s="55" t="str">
        <f t="shared" si="126"/>
        <v>Sin observaciones</v>
      </c>
      <c r="AD522" s="106" t="str">
        <f t="shared" si="127"/>
        <v>35</v>
      </c>
      <c r="AE522" s="106" t="str">
        <f t="shared" si="128"/>
        <v/>
      </c>
      <c r="AF522" s="113" t="str">
        <f t="shared" si="129"/>
        <v/>
      </c>
      <c r="AG522" s="113" t="str">
        <f t="shared" si="130"/>
        <v>NO</v>
      </c>
      <c r="AH522" s="113" t="str">
        <f t="shared" si="131"/>
        <v>O</v>
      </c>
      <c r="AI522" s="113" t="str">
        <f t="shared" si="132"/>
        <v>S</v>
      </c>
      <c r="AJ522" s="116">
        <f t="shared" si="133"/>
        <v>0</v>
      </c>
      <c r="AK522" s="116">
        <f t="shared" si="134"/>
        <v>0</v>
      </c>
      <c r="AL522" s="116">
        <f t="shared" si="135"/>
        <v>0</v>
      </c>
      <c r="AM522" s="119">
        <f t="shared" si="136"/>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2"/>
        <v/>
      </c>
      <c r="Z523" s="45" t="str">
        <f t="shared" si="123"/>
        <v/>
      </c>
      <c r="AA523" s="55" t="str">
        <f t="shared" si="124"/>
        <v>ES</v>
      </c>
      <c r="AB523" s="57" t="str">
        <f t="shared" si="125"/>
        <v>2</v>
      </c>
      <c r="AC523" s="55" t="str">
        <f t="shared" si="126"/>
        <v>Sin observaciones</v>
      </c>
      <c r="AD523" s="106" t="str">
        <f t="shared" si="127"/>
        <v>35</v>
      </c>
      <c r="AE523" s="106" t="str">
        <f t="shared" si="128"/>
        <v/>
      </c>
      <c r="AF523" s="113" t="str">
        <f t="shared" si="129"/>
        <v/>
      </c>
      <c r="AG523" s="113" t="str">
        <f t="shared" si="130"/>
        <v>NO</v>
      </c>
      <c r="AH523" s="113" t="str">
        <f t="shared" si="131"/>
        <v>O</v>
      </c>
      <c r="AI523" s="113" t="str">
        <f t="shared" si="132"/>
        <v>S</v>
      </c>
      <c r="AJ523" s="116">
        <f t="shared" si="133"/>
        <v>0</v>
      </c>
      <c r="AK523" s="116">
        <f t="shared" si="134"/>
        <v>0</v>
      </c>
      <c r="AL523" s="116">
        <f t="shared" si="135"/>
        <v>0</v>
      </c>
      <c r="AM523" s="119">
        <f t="shared" si="136"/>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2"/>
        <v/>
      </c>
      <c r="Z524" s="45" t="str">
        <f t="shared" si="123"/>
        <v/>
      </c>
      <c r="AA524" s="55" t="str">
        <f t="shared" si="124"/>
        <v>ES</v>
      </c>
      <c r="AB524" s="57" t="str">
        <f t="shared" si="125"/>
        <v>2</v>
      </c>
      <c r="AC524" s="55" t="str">
        <f t="shared" si="126"/>
        <v>Sin observaciones</v>
      </c>
      <c r="AD524" s="106" t="str">
        <f t="shared" si="127"/>
        <v>35</v>
      </c>
      <c r="AE524" s="106" t="str">
        <f t="shared" si="128"/>
        <v/>
      </c>
      <c r="AF524" s="113" t="str">
        <f t="shared" si="129"/>
        <v/>
      </c>
      <c r="AG524" s="113" t="str">
        <f t="shared" si="130"/>
        <v>NO</v>
      </c>
      <c r="AH524" s="113" t="str">
        <f t="shared" si="131"/>
        <v>O</v>
      </c>
      <c r="AI524" s="113" t="str">
        <f t="shared" si="132"/>
        <v>S</v>
      </c>
      <c r="AJ524" s="116">
        <f t="shared" si="133"/>
        <v>0</v>
      </c>
      <c r="AK524" s="116">
        <f t="shared" si="134"/>
        <v>0</v>
      </c>
      <c r="AL524" s="116">
        <f t="shared" si="135"/>
        <v>0</v>
      </c>
      <c r="AM524" s="119">
        <f t="shared" si="136"/>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2"/>
        <v/>
      </c>
      <c r="Z525" s="45" t="str">
        <f t="shared" si="123"/>
        <v/>
      </c>
      <c r="AA525" s="55" t="str">
        <f t="shared" si="124"/>
        <v>ES</v>
      </c>
      <c r="AB525" s="57" t="str">
        <f t="shared" si="125"/>
        <v>2</v>
      </c>
      <c r="AC525" s="55" t="str">
        <f t="shared" si="126"/>
        <v>Sin observaciones</v>
      </c>
      <c r="AD525" s="106" t="str">
        <f t="shared" si="127"/>
        <v>35</v>
      </c>
      <c r="AE525" s="106" t="str">
        <f t="shared" si="128"/>
        <v/>
      </c>
      <c r="AF525" s="113" t="str">
        <f t="shared" si="129"/>
        <v/>
      </c>
      <c r="AG525" s="113" t="str">
        <f t="shared" si="130"/>
        <v>NO</v>
      </c>
      <c r="AH525" s="113" t="str">
        <f t="shared" si="131"/>
        <v>O</v>
      </c>
      <c r="AI525" s="113" t="str">
        <f t="shared" si="132"/>
        <v>S</v>
      </c>
      <c r="AJ525" s="116">
        <f t="shared" si="133"/>
        <v>0</v>
      </c>
      <c r="AK525" s="116">
        <f t="shared" si="134"/>
        <v>0</v>
      </c>
      <c r="AL525" s="116">
        <f t="shared" si="135"/>
        <v>0</v>
      </c>
      <c r="AM525" s="119">
        <f t="shared" si="136"/>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2"/>
        <v/>
      </c>
      <c r="Z526" s="45" t="str">
        <f t="shared" si="123"/>
        <v/>
      </c>
      <c r="AA526" s="55" t="str">
        <f t="shared" si="124"/>
        <v>ES</v>
      </c>
      <c r="AB526" s="57" t="str">
        <f t="shared" si="125"/>
        <v>2</v>
      </c>
      <c r="AC526" s="55" t="str">
        <f t="shared" si="126"/>
        <v>Sin observaciones</v>
      </c>
      <c r="AD526" s="106" t="str">
        <f t="shared" si="127"/>
        <v>35</v>
      </c>
      <c r="AE526" s="106" t="str">
        <f t="shared" si="128"/>
        <v/>
      </c>
      <c r="AF526" s="113" t="str">
        <f t="shared" si="129"/>
        <v/>
      </c>
      <c r="AG526" s="113" t="str">
        <f t="shared" si="130"/>
        <v>NO</v>
      </c>
      <c r="AH526" s="113" t="str">
        <f t="shared" si="131"/>
        <v>O</v>
      </c>
      <c r="AI526" s="113" t="str">
        <f t="shared" si="132"/>
        <v>S</v>
      </c>
      <c r="AJ526" s="116">
        <f t="shared" si="133"/>
        <v>0</v>
      </c>
      <c r="AK526" s="116">
        <f t="shared" si="134"/>
        <v>0</v>
      </c>
      <c r="AL526" s="116">
        <f t="shared" si="135"/>
        <v>0</v>
      </c>
      <c r="AM526" s="119">
        <f t="shared" si="136"/>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2"/>
        <v/>
      </c>
      <c r="Z527" s="45" t="str">
        <f t="shared" si="123"/>
        <v/>
      </c>
      <c r="AA527" s="55" t="str">
        <f t="shared" si="124"/>
        <v>ES</v>
      </c>
      <c r="AB527" s="57" t="str">
        <f t="shared" si="125"/>
        <v>2</v>
      </c>
      <c r="AC527" s="55" t="str">
        <f t="shared" si="126"/>
        <v>Sin observaciones</v>
      </c>
      <c r="AD527" s="106" t="str">
        <f t="shared" si="127"/>
        <v>35</v>
      </c>
      <c r="AE527" s="106" t="str">
        <f t="shared" si="128"/>
        <v/>
      </c>
      <c r="AF527" s="113" t="str">
        <f t="shared" si="129"/>
        <v/>
      </c>
      <c r="AG527" s="113" t="str">
        <f t="shared" si="130"/>
        <v>NO</v>
      </c>
      <c r="AH527" s="113" t="str">
        <f t="shared" si="131"/>
        <v>O</v>
      </c>
      <c r="AI527" s="113" t="str">
        <f t="shared" si="132"/>
        <v>S</v>
      </c>
      <c r="AJ527" s="116">
        <f t="shared" si="133"/>
        <v>0</v>
      </c>
      <c r="AK527" s="116">
        <f t="shared" si="134"/>
        <v>0</v>
      </c>
      <c r="AL527" s="116">
        <f t="shared" si="135"/>
        <v>0</v>
      </c>
      <c r="AM527" s="119">
        <f t="shared" si="136"/>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2"/>
        <v/>
      </c>
      <c r="Z528" s="45" t="str">
        <f t="shared" si="123"/>
        <v/>
      </c>
      <c r="AA528" s="55" t="str">
        <f t="shared" si="124"/>
        <v>ES</v>
      </c>
      <c r="AB528" s="57" t="str">
        <f t="shared" si="125"/>
        <v>2</v>
      </c>
      <c r="AC528" s="55" t="str">
        <f t="shared" si="126"/>
        <v>Sin observaciones</v>
      </c>
      <c r="AD528" s="106" t="str">
        <f t="shared" si="127"/>
        <v>35</v>
      </c>
      <c r="AE528" s="106" t="str">
        <f t="shared" si="128"/>
        <v/>
      </c>
      <c r="AF528" s="113" t="str">
        <f t="shared" si="129"/>
        <v/>
      </c>
      <c r="AG528" s="113" t="str">
        <f t="shared" si="130"/>
        <v>NO</v>
      </c>
      <c r="AH528" s="113" t="str">
        <f t="shared" si="131"/>
        <v>O</v>
      </c>
      <c r="AI528" s="113" t="str">
        <f t="shared" si="132"/>
        <v>S</v>
      </c>
      <c r="AJ528" s="116">
        <f t="shared" si="133"/>
        <v>0</v>
      </c>
      <c r="AK528" s="116">
        <f t="shared" si="134"/>
        <v>0</v>
      </c>
      <c r="AL528" s="116">
        <f t="shared" si="135"/>
        <v>0</v>
      </c>
      <c r="AM528" s="119">
        <f t="shared" si="136"/>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2"/>
        <v/>
      </c>
      <c r="Z529" s="45" t="str">
        <f t="shared" si="123"/>
        <v/>
      </c>
      <c r="AA529" s="55" t="str">
        <f t="shared" si="124"/>
        <v>ES</v>
      </c>
      <c r="AB529" s="57" t="str">
        <f t="shared" si="125"/>
        <v>2</v>
      </c>
      <c r="AC529" s="55" t="str">
        <f t="shared" si="126"/>
        <v>Sin observaciones</v>
      </c>
      <c r="AD529" s="106" t="str">
        <f t="shared" si="127"/>
        <v>35</v>
      </c>
      <c r="AE529" s="106" t="str">
        <f t="shared" si="128"/>
        <v/>
      </c>
      <c r="AF529" s="113" t="str">
        <f t="shared" si="129"/>
        <v/>
      </c>
      <c r="AG529" s="113" t="str">
        <f t="shared" si="130"/>
        <v>NO</v>
      </c>
      <c r="AH529" s="113" t="str">
        <f t="shared" si="131"/>
        <v>O</v>
      </c>
      <c r="AI529" s="113" t="str">
        <f t="shared" si="132"/>
        <v>S</v>
      </c>
      <c r="AJ529" s="116">
        <f t="shared" si="133"/>
        <v>0</v>
      </c>
      <c r="AK529" s="116">
        <f t="shared" si="134"/>
        <v>0</v>
      </c>
      <c r="AL529" s="116">
        <f t="shared" si="135"/>
        <v>0</v>
      </c>
      <c r="AM529" s="119">
        <f t="shared" si="136"/>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2"/>
        <v/>
      </c>
      <c r="Z530" s="45" t="str">
        <f t="shared" si="123"/>
        <v/>
      </c>
      <c r="AA530" s="55" t="str">
        <f t="shared" si="124"/>
        <v>ES</v>
      </c>
      <c r="AB530" s="57" t="str">
        <f t="shared" si="125"/>
        <v>2</v>
      </c>
      <c r="AC530" s="55" t="str">
        <f t="shared" si="126"/>
        <v>Sin observaciones</v>
      </c>
      <c r="AD530" s="106" t="str">
        <f t="shared" si="127"/>
        <v>35</v>
      </c>
      <c r="AE530" s="106" t="str">
        <f t="shared" si="128"/>
        <v/>
      </c>
      <c r="AF530" s="113" t="str">
        <f t="shared" si="129"/>
        <v/>
      </c>
      <c r="AG530" s="113" t="str">
        <f t="shared" si="130"/>
        <v>NO</v>
      </c>
      <c r="AH530" s="113" t="str">
        <f t="shared" si="131"/>
        <v>O</v>
      </c>
      <c r="AI530" s="113" t="str">
        <f t="shared" si="132"/>
        <v>S</v>
      </c>
      <c r="AJ530" s="116">
        <f t="shared" si="133"/>
        <v>0</v>
      </c>
      <c r="AK530" s="116">
        <f t="shared" si="134"/>
        <v>0</v>
      </c>
      <c r="AL530" s="116">
        <f t="shared" si="135"/>
        <v>0</v>
      </c>
      <c r="AM530" s="119">
        <f t="shared" si="136"/>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2"/>
        <v/>
      </c>
      <c r="Z531" s="45" t="str">
        <f t="shared" si="123"/>
        <v/>
      </c>
      <c r="AA531" s="55" t="str">
        <f t="shared" si="124"/>
        <v>ES</v>
      </c>
      <c r="AB531" s="57" t="str">
        <f t="shared" si="125"/>
        <v>2</v>
      </c>
      <c r="AC531" s="55" t="str">
        <f t="shared" si="126"/>
        <v>Sin observaciones</v>
      </c>
      <c r="AD531" s="106" t="str">
        <f t="shared" si="127"/>
        <v>35</v>
      </c>
      <c r="AE531" s="106" t="str">
        <f t="shared" si="128"/>
        <v/>
      </c>
      <c r="AF531" s="113" t="str">
        <f t="shared" si="129"/>
        <v/>
      </c>
      <c r="AG531" s="113" t="str">
        <f t="shared" si="130"/>
        <v>NO</v>
      </c>
      <c r="AH531" s="113" t="str">
        <f t="shared" si="131"/>
        <v>O</v>
      </c>
      <c r="AI531" s="113" t="str">
        <f t="shared" si="132"/>
        <v>S</v>
      </c>
      <c r="AJ531" s="116">
        <f t="shared" si="133"/>
        <v>0</v>
      </c>
      <c r="AK531" s="116">
        <f t="shared" si="134"/>
        <v>0</v>
      </c>
      <c r="AL531" s="116">
        <f t="shared" si="135"/>
        <v>0</v>
      </c>
      <c r="AM531" s="119">
        <f t="shared" si="136"/>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2"/>
        <v/>
      </c>
      <c r="Z532" s="45" t="str">
        <f t="shared" si="123"/>
        <v/>
      </c>
      <c r="AA532" s="55" t="str">
        <f t="shared" si="124"/>
        <v>ES</v>
      </c>
      <c r="AB532" s="57" t="str">
        <f t="shared" si="125"/>
        <v>2</v>
      </c>
      <c r="AC532" s="55" t="str">
        <f t="shared" si="126"/>
        <v>Sin observaciones</v>
      </c>
      <c r="AD532" s="106" t="str">
        <f t="shared" si="127"/>
        <v>35</v>
      </c>
      <c r="AE532" s="106" t="str">
        <f t="shared" si="128"/>
        <v/>
      </c>
      <c r="AF532" s="113" t="str">
        <f t="shared" si="129"/>
        <v/>
      </c>
      <c r="AG532" s="113" t="str">
        <f t="shared" si="130"/>
        <v>NO</v>
      </c>
      <c r="AH532" s="113" t="str">
        <f t="shared" si="131"/>
        <v>O</v>
      </c>
      <c r="AI532" s="113" t="str">
        <f t="shared" si="132"/>
        <v>S</v>
      </c>
      <c r="AJ532" s="116">
        <f t="shared" si="133"/>
        <v>0</v>
      </c>
      <c r="AK532" s="116">
        <f t="shared" si="134"/>
        <v>0</v>
      </c>
      <c r="AL532" s="116">
        <f t="shared" si="135"/>
        <v>0</v>
      </c>
      <c r="AM532" s="119">
        <f t="shared" si="136"/>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2"/>
        <v/>
      </c>
      <c r="Z533" s="45" t="str">
        <f t="shared" si="123"/>
        <v/>
      </c>
      <c r="AA533" s="55" t="str">
        <f t="shared" si="124"/>
        <v>ES</v>
      </c>
      <c r="AB533" s="57" t="str">
        <f t="shared" si="125"/>
        <v>2</v>
      </c>
      <c r="AC533" s="55" t="str">
        <f t="shared" si="126"/>
        <v>Sin observaciones</v>
      </c>
      <c r="AD533" s="106" t="str">
        <f t="shared" si="127"/>
        <v>35</v>
      </c>
      <c r="AE533" s="106" t="str">
        <f t="shared" si="128"/>
        <v/>
      </c>
      <c r="AF533" s="113" t="str">
        <f t="shared" si="129"/>
        <v/>
      </c>
      <c r="AG533" s="113" t="str">
        <f t="shared" si="130"/>
        <v>NO</v>
      </c>
      <c r="AH533" s="113" t="str">
        <f t="shared" si="131"/>
        <v>O</v>
      </c>
      <c r="AI533" s="113" t="str">
        <f t="shared" si="132"/>
        <v>S</v>
      </c>
      <c r="AJ533" s="116">
        <f t="shared" si="133"/>
        <v>0</v>
      </c>
      <c r="AK533" s="116">
        <f t="shared" si="134"/>
        <v>0</v>
      </c>
      <c r="AL533" s="116">
        <f t="shared" si="135"/>
        <v>0</v>
      </c>
      <c r="AM533" s="119">
        <f t="shared" si="136"/>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2"/>
        <v/>
      </c>
      <c r="Z534" s="45" t="str">
        <f t="shared" si="123"/>
        <v/>
      </c>
      <c r="AA534" s="55" t="str">
        <f t="shared" si="124"/>
        <v>ES</v>
      </c>
      <c r="AB534" s="57" t="str">
        <f t="shared" si="125"/>
        <v>2</v>
      </c>
      <c r="AC534" s="55" t="str">
        <f t="shared" si="126"/>
        <v>Sin observaciones</v>
      </c>
      <c r="AD534" s="106" t="str">
        <f t="shared" si="127"/>
        <v>35</v>
      </c>
      <c r="AE534" s="106" t="str">
        <f t="shared" si="128"/>
        <v/>
      </c>
      <c r="AF534" s="113" t="str">
        <f t="shared" si="129"/>
        <v/>
      </c>
      <c r="AG534" s="113" t="str">
        <f t="shared" si="130"/>
        <v>NO</v>
      </c>
      <c r="AH534" s="113" t="str">
        <f t="shared" si="131"/>
        <v>O</v>
      </c>
      <c r="AI534" s="113" t="str">
        <f t="shared" si="132"/>
        <v>S</v>
      </c>
      <c r="AJ534" s="116">
        <f t="shared" si="133"/>
        <v>0</v>
      </c>
      <c r="AK534" s="116">
        <f t="shared" si="134"/>
        <v>0</v>
      </c>
      <c r="AL534" s="116">
        <f t="shared" si="135"/>
        <v>0</v>
      </c>
      <c r="AM534" s="119">
        <f t="shared" si="136"/>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2"/>
        <v/>
      </c>
      <c r="Z535" s="45" t="str">
        <f t="shared" si="123"/>
        <v/>
      </c>
      <c r="AA535" s="55" t="str">
        <f t="shared" si="124"/>
        <v>ES</v>
      </c>
      <c r="AB535" s="57" t="str">
        <f t="shared" si="125"/>
        <v>2</v>
      </c>
      <c r="AC535" s="55" t="str">
        <f t="shared" si="126"/>
        <v>Sin observaciones</v>
      </c>
      <c r="AD535" s="106" t="str">
        <f t="shared" si="127"/>
        <v>35</v>
      </c>
      <c r="AE535" s="106" t="str">
        <f t="shared" si="128"/>
        <v/>
      </c>
      <c r="AF535" s="113" t="str">
        <f t="shared" si="129"/>
        <v/>
      </c>
      <c r="AG535" s="113" t="str">
        <f t="shared" si="130"/>
        <v>NO</v>
      </c>
      <c r="AH535" s="113" t="str">
        <f t="shared" si="131"/>
        <v>O</v>
      </c>
      <c r="AI535" s="113" t="str">
        <f t="shared" si="132"/>
        <v>S</v>
      </c>
      <c r="AJ535" s="116">
        <f t="shared" si="133"/>
        <v>0</v>
      </c>
      <c r="AK535" s="116">
        <f t="shared" si="134"/>
        <v>0</v>
      </c>
      <c r="AL535" s="116">
        <f t="shared" si="135"/>
        <v>0</v>
      </c>
      <c r="AM535" s="119">
        <f t="shared" si="136"/>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2"/>
        <v/>
      </c>
      <c r="Z536" s="45" t="str">
        <f t="shared" si="123"/>
        <v/>
      </c>
      <c r="AA536" s="55" t="str">
        <f t="shared" si="124"/>
        <v>ES</v>
      </c>
      <c r="AB536" s="57" t="str">
        <f t="shared" si="125"/>
        <v>2</v>
      </c>
      <c r="AC536" s="55" t="str">
        <f t="shared" si="126"/>
        <v>Sin observaciones</v>
      </c>
      <c r="AD536" s="106" t="str">
        <f t="shared" si="127"/>
        <v>35</v>
      </c>
      <c r="AE536" s="106" t="str">
        <f t="shared" si="128"/>
        <v/>
      </c>
      <c r="AF536" s="113" t="str">
        <f t="shared" si="129"/>
        <v/>
      </c>
      <c r="AG536" s="113" t="str">
        <f t="shared" si="130"/>
        <v>NO</v>
      </c>
      <c r="AH536" s="113" t="str">
        <f t="shared" si="131"/>
        <v>O</v>
      </c>
      <c r="AI536" s="113" t="str">
        <f t="shared" si="132"/>
        <v>S</v>
      </c>
      <c r="AJ536" s="116">
        <f t="shared" si="133"/>
        <v>0</v>
      </c>
      <c r="AK536" s="116">
        <f t="shared" si="134"/>
        <v>0</v>
      </c>
      <c r="AL536" s="116">
        <f t="shared" si="135"/>
        <v>0</v>
      </c>
      <c r="AM536" s="119">
        <f t="shared" si="136"/>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2"/>
        <v/>
      </c>
      <c r="Z537" s="45" t="str">
        <f t="shared" si="123"/>
        <v/>
      </c>
      <c r="AA537" s="55" t="str">
        <f t="shared" si="124"/>
        <v>ES</v>
      </c>
      <c r="AB537" s="57" t="str">
        <f t="shared" si="125"/>
        <v>2</v>
      </c>
      <c r="AC537" s="55" t="str">
        <f t="shared" si="126"/>
        <v>Sin observaciones</v>
      </c>
      <c r="AD537" s="106" t="str">
        <f t="shared" si="127"/>
        <v>35</v>
      </c>
      <c r="AE537" s="106" t="str">
        <f t="shared" si="128"/>
        <v/>
      </c>
      <c r="AF537" s="113" t="str">
        <f t="shared" si="129"/>
        <v/>
      </c>
      <c r="AG537" s="113" t="str">
        <f t="shared" si="130"/>
        <v>NO</v>
      </c>
      <c r="AH537" s="113" t="str">
        <f t="shared" si="131"/>
        <v>O</v>
      </c>
      <c r="AI537" s="113" t="str">
        <f t="shared" si="132"/>
        <v>S</v>
      </c>
      <c r="AJ537" s="116">
        <f t="shared" si="133"/>
        <v>0</v>
      </c>
      <c r="AK537" s="116">
        <f t="shared" si="134"/>
        <v>0</v>
      </c>
      <c r="AL537" s="116">
        <f t="shared" si="135"/>
        <v>0</v>
      </c>
      <c r="AM537" s="119">
        <f t="shared" si="136"/>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2"/>
        <v/>
      </c>
      <c r="Z538" s="45" t="str">
        <f t="shared" si="123"/>
        <v/>
      </c>
      <c r="AA538" s="55" t="str">
        <f t="shared" si="124"/>
        <v>ES</v>
      </c>
      <c r="AB538" s="57" t="str">
        <f t="shared" si="125"/>
        <v>2</v>
      </c>
      <c r="AC538" s="55" t="str">
        <f t="shared" si="126"/>
        <v>Sin observaciones</v>
      </c>
      <c r="AD538" s="106" t="str">
        <f t="shared" si="127"/>
        <v>35</v>
      </c>
      <c r="AE538" s="106" t="str">
        <f t="shared" si="128"/>
        <v/>
      </c>
      <c r="AF538" s="113" t="str">
        <f t="shared" si="129"/>
        <v/>
      </c>
      <c r="AG538" s="113" t="str">
        <f t="shared" si="130"/>
        <v>NO</v>
      </c>
      <c r="AH538" s="113" t="str">
        <f t="shared" si="131"/>
        <v>O</v>
      </c>
      <c r="AI538" s="113" t="str">
        <f t="shared" si="132"/>
        <v>S</v>
      </c>
      <c r="AJ538" s="116">
        <f t="shared" si="133"/>
        <v>0</v>
      </c>
      <c r="AK538" s="116">
        <f t="shared" si="134"/>
        <v>0</v>
      </c>
      <c r="AL538" s="116">
        <f t="shared" si="135"/>
        <v>0</v>
      </c>
      <c r="AM538" s="119">
        <f t="shared" si="136"/>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2"/>
        <v/>
      </c>
      <c r="Z539" s="45" t="str">
        <f t="shared" si="123"/>
        <v/>
      </c>
      <c r="AA539" s="55" t="str">
        <f t="shared" si="124"/>
        <v>ES</v>
      </c>
      <c r="AB539" s="57" t="str">
        <f t="shared" si="125"/>
        <v>2</v>
      </c>
      <c r="AC539" s="55" t="str">
        <f t="shared" si="126"/>
        <v>Sin observaciones</v>
      </c>
      <c r="AD539" s="106" t="str">
        <f t="shared" si="127"/>
        <v>35</v>
      </c>
      <c r="AE539" s="106" t="str">
        <f t="shared" si="128"/>
        <v/>
      </c>
      <c r="AF539" s="113" t="str">
        <f t="shared" si="129"/>
        <v/>
      </c>
      <c r="AG539" s="113" t="str">
        <f t="shared" si="130"/>
        <v>NO</v>
      </c>
      <c r="AH539" s="113" t="str">
        <f t="shared" si="131"/>
        <v>O</v>
      </c>
      <c r="AI539" s="113" t="str">
        <f t="shared" si="132"/>
        <v>S</v>
      </c>
      <c r="AJ539" s="116">
        <f t="shared" si="133"/>
        <v>0</v>
      </c>
      <c r="AK539" s="116">
        <f t="shared" si="134"/>
        <v>0</v>
      </c>
      <c r="AL539" s="116">
        <f t="shared" si="135"/>
        <v>0</v>
      </c>
      <c r="AM539" s="119">
        <f t="shared" si="136"/>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2"/>
        <v/>
      </c>
      <c r="Z540" s="45" t="str">
        <f t="shared" si="123"/>
        <v/>
      </c>
      <c r="AA540" s="55" t="str">
        <f t="shared" si="124"/>
        <v>ES</v>
      </c>
      <c r="AB540" s="57" t="str">
        <f t="shared" si="125"/>
        <v>2</v>
      </c>
      <c r="AC540" s="55" t="str">
        <f t="shared" si="126"/>
        <v>Sin observaciones</v>
      </c>
      <c r="AD540" s="106" t="str">
        <f t="shared" si="127"/>
        <v>35</v>
      </c>
      <c r="AE540" s="106" t="str">
        <f t="shared" si="128"/>
        <v/>
      </c>
      <c r="AF540" s="113" t="str">
        <f t="shared" si="129"/>
        <v/>
      </c>
      <c r="AG540" s="113" t="str">
        <f t="shared" si="130"/>
        <v>NO</v>
      </c>
      <c r="AH540" s="113" t="str">
        <f t="shared" si="131"/>
        <v>O</v>
      </c>
      <c r="AI540" s="113" t="str">
        <f t="shared" si="132"/>
        <v>S</v>
      </c>
      <c r="AJ540" s="116">
        <f t="shared" si="133"/>
        <v>0</v>
      </c>
      <c r="AK540" s="116">
        <f t="shared" si="134"/>
        <v>0</v>
      </c>
      <c r="AL540" s="116">
        <f t="shared" si="135"/>
        <v>0</v>
      </c>
      <c r="AM540" s="119">
        <f t="shared" si="136"/>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2"/>
        <v/>
      </c>
      <c r="Z541" s="45" t="str">
        <f t="shared" si="123"/>
        <v/>
      </c>
      <c r="AA541" s="55" t="str">
        <f t="shared" si="124"/>
        <v>ES</v>
      </c>
      <c r="AB541" s="57" t="str">
        <f t="shared" si="125"/>
        <v>2</v>
      </c>
      <c r="AC541" s="55" t="str">
        <f t="shared" si="126"/>
        <v>Sin observaciones</v>
      </c>
      <c r="AD541" s="106" t="str">
        <f t="shared" si="127"/>
        <v>35</v>
      </c>
      <c r="AE541" s="106" t="str">
        <f t="shared" si="128"/>
        <v/>
      </c>
      <c r="AF541" s="113" t="str">
        <f t="shared" si="129"/>
        <v/>
      </c>
      <c r="AG541" s="113" t="str">
        <f t="shared" si="130"/>
        <v>NO</v>
      </c>
      <c r="AH541" s="113" t="str">
        <f t="shared" si="131"/>
        <v>O</v>
      </c>
      <c r="AI541" s="113" t="str">
        <f t="shared" si="132"/>
        <v>S</v>
      </c>
      <c r="AJ541" s="116">
        <f t="shared" si="133"/>
        <v>0</v>
      </c>
      <c r="AK541" s="116">
        <f t="shared" si="134"/>
        <v>0</v>
      </c>
      <c r="AL541" s="116">
        <f t="shared" si="135"/>
        <v>0</v>
      </c>
      <c r="AM541" s="119">
        <f t="shared" si="136"/>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2"/>
        <v/>
      </c>
      <c r="Z542" s="45" t="str">
        <f t="shared" si="123"/>
        <v/>
      </c>
      <c r="AA542" s="55" t="str">
        <f t="shared" si="124"/>
        <v>ES</v>
      </c>
      <c r="AB542" s="57" t="str">
        <f t="shared" si="125"/>
        <v>2</v>
      </c>
      <c r="AC542" s="55" t="str">
        <f t="shared" si="126"/>
        <v>Sin observaciones</v>
      </c>
      <c r="AD542" s="106" t="str">
        <f t="shared" si="127"/>
        <v>35</v>
      </c>
      <c r="AE542" s="106" t="str">
        <f t="shared" si="128"/>
        <v/>
      </c>
      <c r="AF542" s="113" t="str">
        <f t="shared" si="129"/>
        <v/>
      </c>
      <c r="AG542" s="113" t="str">
        <f t="shared" si="130"/>
        <v>NO</v>
      </c>
      <c r="AH542" s="113" t="str">
        <f t="shared" si="131"/>
        <v>O</v>
      </c>
      <c r="AI542" s="113" t="str">
        <f t="shared" si="132"/>
        <v>S</v>
      </c>
      <c r="AJ542" s="116">
        <f t="shared" si="133"/>
        <v>0</v>
      </c>
      <c r="AK542" s="116">
        <f t="shared" si="134"/>
        <v>0</v>
      </c>
      <c r="AL542" s="116">
        <f t="shared" si="135"/>
        <v>0</v>
      </c>
      <c r="AM542" s="119">
        <f t="shared" si="136"/>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2"/>
        <v/>
      </c>
      <c r="Z543" s="45" t="str">
        <f t="shared" si="123"/>
        <v/>
      </c>
      <c r="AA543" s="55" t="str">
        <f t="shared" si="124"/>
        <v>ES</v>
      </c>
      <c r="AB543" s="57" t="str">
        <f t="shared" si="125"/>
        <v>2</v>
      </c>
      <c r="AC543" s="55" t="str">
        <f t="shared" si="126"/>
        <v>Sin observaciones</v>
      </c>
      <c r="AD543" s="106" t="str">
        <f t="shared" si="127"/>
        <v>35</v>
      </c>
      <c r="AE543" s="106" t="str">
        <f t="shared" si="128"/>
        <v/>
      </c>
      <c r="AF543" s="113" t="str">
        <f t="shared" si="129"/>
        <v/>
      </c>
      <c r="AG543" s="113" t="str">
        <f t="shared" si="130"/>
        <v>NO</v>
      </c>
      <c r="AH543" s="113" t="str">
        <f t="shared" si="131"/>
        <v>O</v>
      </c>
      <c r="AI543" s="113" t="str">
        <f t="shared" si="132"/>
        <v>S</v>
      </c>
      <c r="AJ543" s="116">
        <f t="shared" si="133"/>
        <v>0</v>
      </c>
      <c r="AK543" s="116">
        <f t="shared" si="134"/>
        <v>0</v>
      </c>
      <c r="AL543" s="116">
        <f t="shared" si="135"/>
        <v>0</v>
      </c>
      <c r="AM543" s="119">
        <f t="shared" si="136"/>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2"/>
        <v/>
      </c>
      <c r="Z544" s="45" t="str">
        <f t="shared" si="123"/>
        <v/>
      </c>
      <c r="AA544" s="55" t="str">
        <f t="shared" si="124"/>
        <v>ES</v>
      </c>
      <c r="AB544" s="57" t="str">
        <f t="shared" si="125"/>
        <v>2</v>
      </c>
      <c r="AC544" s="55" t="str">
        <f t="shared" si="126"/>
        <v>Sin observaciones</v>
      </c>
      <c r="AD544" s="106" t="str">
        <f t="shared" si="127"/>
        <v>35</v>
      </c>
      <c r="AE544" s="106" t="str">
        <f t="shared" si="128"/>
        <v/>
      </c>
      <c r="AF544" s="113" t="str">
        <f t="shared" si="129"/>
        <v/>
      </c>
      <c r="AG544" s="113" t="str">
        <f t="shared" si="130"/>
        <v>NO</v>
      </c>
      <c r="AH544" s="113" t="str">
        <f t="shared" si="131"/>
        <v>O</v>
      </c>
      <c r="AI544" s="113" t="str">
        <f t="shared" si="132"/>
        <v>S</v>
      </c>
      <c r="AJ544" s="116">
        <f t="shared" si="133"/>
        <v>0</v>
      </c>
      <c r="AK544" s="116">
        <f t="shared" si="134"/>
        <v>0</v>
      </c>
      <c r="AL544" s="116">
        <f t="shared" si="135"/>
        <v>0</v>
      </c>
      <c r="AM544" s="119">
        <f t="shared" si="136"/>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2"/>
        <v/>
      </c>
      <c r="Z545" s="45" t="str">
        <f t="shared" si="123"/>
        <v/>
      </c>
      <c r="AA545" s="55" t="str">
        <f t="shared" si="124"/>
        <v>ES</v>
      </c>
      <c r="AB545" s="57" t="str">
        <f t="shared" si="125"/>
        <v>2</v>
      </c>
      <c r="AC545" s="55" t="str">
        <f t="shared" si="126"/>
        <v>Sin observaciones</v>
      </c>
      <c r="AD545" s="106" t="str">
        <f t="shared" si="127"/>
        <v>35</v>
      </c>
      <c r="AE545" s="106" t="str">
        <f t="shared" si="128"/>
        <v/>
      </c>
      <c r="AF545" s="113" t="str">
        <f t="shared" si="129"/>
        <v/>
      </c>
      <c r="AG545" s="113" t="str">
        <f t="shared" si="130"/>
        <v>NO</v>
      </c>
      <c r="AH545" s="113" t="str">
        <f t="shared" si="131"/>
        <v>O</v>
      </c>
      <c r="AI545" s="113" t="str">
        <f t="shared" si="132"/>
        <v>S</v>
      </c>
      <c r="AJ545" s="116">
        <f t="shared" si="133"/>
        <v>0</v>
      </c>
      <c r="AK545" s="116">
        <f t="shared" si="134"/>
        <v>0</v>
      </c>
      <c r="AL545" s="116">
        <f t="shared" si="135"/>
        <v>0</v>
      </c>
      <c r="AM545" s="119">
        <f t="shared" si="136"/>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2"/>
        <v/>
      </c>
      <c r="Z546" s="45" t="str">
        <f t="shared" si="123"/>
        <v/>
      </c>
      <c r="AA546" s="55" t="str">
        <f t="shared" si="124"/>
        <v>ES</v>
      </c>
      <c r="AB546" s="57" t="str">
        <f t="shared" si="125"/>
        <v>2</v>
      </c>
      <c r="AC546" s="55" t="str">
        <f t="shared" si="126"/>
        <v>Sin observaciones</v>
      </c>
      <c r="AD546" s="106" t="str">
        <f t="shared" si="127"/>
        <v>35</v>
      </c>
      <c r="AE546" s="106" t="str">
        <f t="shared" si="128"/>
        <v/>
      </c>
      <c r="AF546" s="113" t="str">
        <f t="shared" si="129"/>
        <v/>
      </c>
      <c r="AG546" s="113" t="str">
        <f t="shared" si="130"/>
        <v>NO</v>
      </c>
      <c r="AH546" s="113" t="str">
        <f t="shared" si="131"/>
        <v>O</v>
      </c>
      <c r="AI546" s="113" t="str">
        <f t="shared" si="132"/>
        <v>S</v>
      </c>
      <c r="AJ546" s="116">
        <f t="shared" si="133"/>
        <v>0</v>
      </c>
      <c r="AK546" s="116">
        <f t="shared" si="134"/>
        <v>0</v>
      </c>
      <c r="AL546" s="116">
        <f t="shared" si="135"/>
        <v>0</v>
      </c>
      <c r="AM546" s="119">
        <f t="shared" si="136"/>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2"/>
        <v/>
      </c>
      <c r="Z547" s="45" t="str">
        <f t="shared" si="123"/>
        <v/>
      </c>
      <c r="AA547" s="55" t="str">
        <f t="shared" si="124"/>
        <v>ES</v>
      </c>
      <c r="AB547" s="57" t="str">
        <f t="shared" si="125"/>
        <v>2</v>
      </c>
      <c r="AC547" s="55" t="str">
        <f t="shared" si="126"/>
        <v>Sin observaciones</v>
      </c>
      <c r="AD547" s="106" t="str">
        <f t="shared" si="127"/>
        <v>35</v>
      </c>
      <c r="AE547" s="106" t="str">
        <f t="shared" si="128"/>
        <v/>
      </c>
      <c r="AF547" s="113" t="str">
        <f t="shared" si="129"/>
        <v/>
      </c>
      <c r="AG547" s="113" t="str">
        <f t="shared" si="130"/>
        <v>NO</v>
      </c>
      <c r="AH547" s="113" t="str">
        <f t="shared" si="131"/>
        <v>O</v>
      </c>
      <c r="AI547" s="113" t="str">
        <f t="shared" si="132"/>
        <v>S</v>
      </c>
      <c r="AJ547" s="116">
        <f t="shared" si="133"/>
        <v>0</v>
      </c>
      <c r="AK547" s="116">
        <f t="shared" si="134"/>
        <v>0</v>
      </c>
      <c r="AL547" s="116">
        <f t="shared" si="135"/>
        <v>0</v>
      </c>
      <c r="AM547" s="119">
        <f t="shared" si="136"/>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2"/>
        <v/>
      </c>
      <c r="Z548" s="45" t="str">
        <f t="shared" si="123"/>
        <v/>
      </c>
      <c r="AA548" s="55" t="str">
        <f t="shared" si="124"/>
        <v>ES</v>
      </c>
      <c r="AB548" s="57" t="str">
        <f t="shared" si="125"/>
        <v>2</v>
      </c>
      <c r="AC548" s="55" t="str">
        <f t="shared" si="126"/>
        <v>Sin observaciones</v>
      </c>
      <c r="AD548" s="106" t="str">
        <f t="shared" si="127"/>
        <v>35</v>
      </c>
      <c r="AE548" s="106" t="str">
        <f t="shared" si="128"/>
        <v/>
      </c>
      <c r="AF548" s="113" t="str">
        <f t="shared" si="129"/>
        <v/>
      </c>
      <c r="AG548" s="113" t="str">
        <f t="shared" si="130"/>
        <v>NO</v>
      </c>
      <c r="AH548" s="113" t="str">
        <f t="shared" si="131"/>
        <v>O</v>
      </c>
      <c r="AI548" s="113" t="str">
        <f t="shared" si="132"/>
        <v>S</v>
      </c>
      <c r="AJ548" s="116">
        <f t="shared" si="133"/>
        <v>0</v>
      </c>
      <c r="AK548" s="116">
        <f t="shared" si="134"/>
        <v>0</v>
      </c>
      <c r="AL548" s="116">
        <f t="shared" si="135"/>
        <v>0</v>
      </c>
      <c r="AM548" s="119">
        <f t="shared" si="136"/>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2"/>
        <v/>
      </c>
      <c r="Z549" s="45" t="str">
        <f t="shared" si="123"/>
        <v/>
      </c>
      <c r="AA549" s="55" t="str">
        <f t="shared" si="124"/>
        <v>ES</v>
      </c>
      <c r="AB549" s="57" t="str">
        <f t="shared" si="125"/>
        <v>2</v>
      </c>
      <c r="AC549" s="55" t="str">
        <f t="shared" si="126"/>
        <v>Sin observaciones</v>
      </c>
      <c r="AD549" s="106" t="str">
        <f t="shared" si="127"/>
        <v>35</v>
      </c>
      <c r="AE549" s="106" t="str">
        <f t="shared" si="128"/>
        <v/>
      </c>
      <c r="AF549" s="113" t="str">
        <f t="shared" si="129"/>
        <v/>
      </c>
      <c r="AG549" s="113" t="str">
        <f t="shared" si="130"/>
        <v>NO</v>
      </c>
      <c r="AH549" s="113" t="str">
        <f t="shared" si="131"/>
        <v>O</v>
      </c>
      <c r="AI549" s="113" t="str">
        <f t="shared" si="132"/>
        <v>S</v>
      </c>
      <c r="AJ549" s="116">
        <f t="shared" si="133"/>
        <v>0</v>
      </c>
      <c r="AK549" s="116">
        <f t="shared" si="134"/>
        <v>0</v>
      </c>
      <c r="AL549" s="116">
        <f t="shared" si="135"/>
        <v>0</v>
      </c>
      <c r="AM549" s="119">
        <f t="shared" si="136"/>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2"/>
        <v/>
      </c>
      <c r="Z550" s="45" t="str">
        <f t="shared" si="123"/>
        <v/>
      </c>
      <c r="AA550" s="55" t="str">
        <f t="shared" si="124"/>
        <v>ES</v>
      </c>
      <c r="AB550" s="57" t="str">
        <f t="shared" si="125"/>
        <v>2</v>
      </c>
      <c r="AC550" s="55" t="str">
        <f t="shared" si="126"/>
        <v>Sin observaciones</v>
      </c>
      <c r="AD550" s="106" t="str">
        <f t="shared" si="127"/>
        <v>35</v>
      </c>
      <c r="AE550" s="106" t="str">
        <f t="shared" si="128"/>
        <v/>
      </c>
      <c r="AF550" s="113" t="str">
        <f t="shared" si="129"/>
        <v/>
      </c>
      <c r="AG550" s="113" t="str">
        <f t="shared" si="130"/>
        <v>NO</v>
      </c>
      <c r="AH550" s="113" t="str">
        <f t="shared" si="131"/>
        <v>O</v>
      </c>
      <c r="AI550" s="113" t="str">
        <f t="shared" si="132"/>
        <v>S</v>
      </c>
      <c r="AJ550" s="116">
        <f t="shared" si="133"/>
        <v>0</v>
      </c>
      <c r="AK550" s="116">
        <f t="shared" si="134"/>
        <v>0</v>
      </c>
      <c r="AL550" s="116">
        <f t="shared" si="135"/>
        <v>0</v>
      </c>
      <c r="AM550" s="119">
        <f t="shared" si="136"/>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2"/>
        <v/>
      </c>
      <c r="Z551" s="45" t="str">
        <f t="shared" si="123"/>
        <v/>
      </c>
      <c r="AA551" s="55" t="str">
        <f t="shared" si="124"/>
        <v>ES</v>
      </c>
      <c r="AB551" s="57" t="str">
        <f t="shared" si="125"/>
        <v>2</v>
      </c>
      <c r="AC551" s="55" t="str">
        <f t="shared" si="126"/>
        <v>Sin observaciones</v>
      </c>
      <c r="AD551" s="106" t="str">
        <f t="shared" si="127"/>
        <v>35</v>
      </c>
      <c r="AE551" s="106" t="str">
        <f t="shared" si="128"/>
        <v/>
      </c>
      <c r="AF551" s="113" t="str">
        <f t="shared" si="129"/>
        <v/>
      </c>
      <c r="AG551" s="113" t="str">
        <f t="shared" si="130"/>
        <v>NO</v>
      </c>
      <c r="AH551" s="113" t="str">
        <f t="shared" si="131"/>
        <v>O</v>
      </c>
      <c r="AI551" s="113" t="str">
        <f t="shared" si="132"/>
        <v>S</v>
      </c>
      <c r="AJ551" s="116">
        <f t="shared" si="133"/>
        <v>0</v>
      </c>
      <c r="AK551" s="116">
        <f t="shared" si="134"/>
        <v>0</v>
      </c>
      <c r="AL551" s="116">
        <f t="shared" si="135"/>
        <v>0</v>
      </c>
      <c r="AM551" s="119">
        <f t="shared" si="136"/>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2"/>
        <v/>
      </c>
      <c r="Z552" s="45" t="str">
        <f t="shared" si="123"/>
        <v/>
      </c>
      <c r="AA552" s="55" t="str">
        <f t="shared" si="124"/>
        <v>ES</v>
      </c>
      <c r="AB552" s="57" t="str">
        <f t="shared" si="125"/>
        <v>2</v>
      </c>
      <c r="AC552" s="55" t="str">
        <f t="shared" si="126"/>
        <v>Sin observaciones</v>
      </c>
      <c r="AD552" s="106" t="str">
        <f t="shared" si="127"/>
        <v>35</v>
      </c>
      <c r="AE552" s="106" t="str">
        <f t="shared" si="128"/>
        <v/>
      </c>
      <c r="AF552" s="113" t="str">
        <f t="shared" si="129"/>
        <v/>
      </c>
      <c r="AG552" s="113" t="str">
        <f t="shared" si="130"/>
        <v>NO</v>
      </c>
      <c r="AH552" s="113" t="str">
        <f t="shared" si="131"/>
        <v>O</v>
      </c>
      <c r="AI552" s="113" t="str">
        <f t="shared" si="132"/>
        <v>S</v>
      </c>
      <c r="AJ552" s="116">
        <f t="shared" si="133"/>
        <v>0</v>
      </c>
      <c r="AK552" s="116">
        <f t="shared" si="134"/>
        <v>0</v>
      </c>
      <c r="AL552" s="116">
        <f t="shared" si="135"/>
        <v>0</v>
      </c>
      <c r="AM552" s="119">
        <f t="shared" si="136"/>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2"/>
        <v/>
      </c>
      <c r="Z553" s="45" t="str">
        <f t="shared" si="123"/>
        <v/>
      </c>
      <c r="AA553" s="55" t="str">
        <f t="shared" si="124"/>
        <v>ES</v>
      </c>
      <c r="AB553" s="57" t="str">
        <f t="shared" si="125"/>
        <v>2</v>
      </c>
      <c r="AC553" s="55" t="str">
        <f t="shared" si="126"/>
        <v>Sin observaciones</v>
      </c>
      <c r="AD553" s="106" t="str">
        <f t="shared" si="127"/>
        <v>35</v>
      </c>
      <c r="AE553" s="106" t="str">
        <f t="shared" si="128"/>
        <v/>
      </c>
      <c r="AF553" s="113" t="str">
        <f t="shared" si="129"/>
        <v/>
      </c>
      <c r="AG553" s="113" t="str">
        <f t="shared" si="130"/>
        <v>NO</v>
      </c>
      <c r="AH553" s="113" t="str">
        <f t="shared" si="131"/>
        <v>O</v>
      </c>
      <c r="AI553" s="113" t="str">
        <f t="shared" si="132"/>
        <v>S</v>
      </c>
      <c r="AJ553" s="116">
        <f t="shared" si="133"/>
        <v>0</v>
      </c>
      <c r="AK553" s="116">
        <f t="shared" si="134"/>
        <v>0</v>
      </c>
      <c r="AL553" s="116">
        <f t="shared" si="135"/>
        <v>0</v>
      </c>
      <c r="AM553" s="119">
        <f t="shared" si="136"/>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2"/>
        <v/>
      </c>
      <c r="Z554" s="45" t="str">
        <f t="shared" si="123"/>
        <v/>
      </c>
      <c r="AA554" s="55" t="str">
        <f t="shared" si="124"/>
        <v>ES</v>
      </c>
      <c r="AB554" s="57" t="str">
        <f t="shared" si="125"/>
        <v>2</v>
      </c>
      <c r="AC554" s="55" t="str">
        <f t="shared" si="126"/>
        <v>Sin observaciones</v>
      </c>
      <c r="AD554" s="106" t="str">
        <f t="shared" si="127"/>
        <v>35</v>
      </c>
      <c r="AE554" s="106" t="str">
        <f t="shared" si="128"/>
        <v/>
      </c>
      <c r="AF554" s="113" t="str">
        <f t="shared" si="129"/>
        <v/>
      </c>
      <c r="AG554" s="113" t="str">
        <f t="shared" si="130"/>
        <v>NO</v>
      </c>
      <c r="AH554" s="113" t="str">
        <f t="shared" si="131"/>
        <v>O</v>
      </c>
      <c r="AI554" s="113" t="str">
        <f t="shared" si="132"/>
        <v>S</v>
      </c>
      <c r="AJ554" s="116">
        <f t="shared" si="133"/>
        <v>0</v>
      </c>
      <c r="AK554" s="116">
        <f t="shared" si="134"/>
        <v>0</v>
      </c>
      <c r="AL554" s="116">
        <f t="shared" si="135"/>
        <v>0</v>
      </c>
      <c r="AM554" s="119">
        <f t="shared" si="136"/>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2"/>
        <v/>
      </c>
      <c r="Z555" s="45" t="str">
        <f t="shared" si="123"/>
        <v/>
      </c>
      <c r="AA555" s="55" t="str">
        <f t="shared" si="124"/>
        <v>ES</v>
      </c>
      <c r="AB555" s="57" t="str">
        <f t="shared" si="125"/>
        <v>2</v>
      </c>
      <c r="AC555" s="55" t="str">
        <f t="shared" si="126"/>
        <v>Sin observaciones</v>
      </c>
      <c r="AD555" s="106" t="str">
        <f t="shared" si="127"/>
        <v>35</v>
      </c>
      <c r="AE555" s="106" t="str">
        <f t="shared" si="128"/>
        <v/>
      </c>
      <c r="AF555" s="113" t="str">
        <f t="shared" si="129"/>
        <v/>
      </c>
      <c r="AG555" s="113" t="str">
        <f t="shared" si="130"/>
        <v>NO</v>
      </c>
      <c r="AH555" s="113" t="str">
        <f t="shared" si="131"/>
        <v>O</v>
      </c>
      <c r="AI555" s="113" t="str">
        <f t="shared" si="132"/>
        <v>S</v>
      </c>
      <c r="AJ555" s="116">
        <f t="shared" si="133"/>
        <v>0</v>
      </c>
      <c r="AK555" s="116">
        <f t="shared" si="134"/>
        <v>0</v>
      </c>
      <c r="AL555" s="116">
        <f t="shared" si="135"/>
        <v>0</v>
      </c>
      <c r="AM555" s="119">
        <f t="shared" si="136"/>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2"/>
        <v/>
      </c>
      <c r="Z556" s="45" t="str">
        <f t="shared" si="123"/>
        <v/>
      </c>
      <c r="AA556" s="55" t="str">
        <f t="shared" si="124"/>
        <v>ES</v>
      </c>
      <c r="AB556" s="57" t="str">
        <f t="shared" si="125"/>
        <v>2</v>
      </c>
      <c r="AC556" s="55" t="str">
        <f t="shared" si="126"/>
        <v>Sin observaciones</v>
      </c>
      <c r="AD556" s="106" t="str">
        <f t="shared" si="127"/>
        <v>35</v>
      </c>
      <c r="AE556" s="106" t="str">
        <f t="shared" si="128"/>
        <v/>
      </c>
      <c r="AF556" s="113" t="str">
        <f t="shared" si="129"/>
        <v/>
      </c>
      <c r="AG556" s="113" t="str">
        <f t="shared" si="130"/>
        <v>NO</v>
      </c>
      <c r="AH556" s="113" t="str">
        <f t="shared" si="131"/>
        <v>O</v>
      </c>
      <c r="AI556" s="113" t="str">
        <f t="shared" si="132"/>
        <v>S</v>
      </c>
      <c r="AJ556" s="116">
        <f t="shared" si="133"/>
        <v>0</v>
      </c>
      <c r="AK556" s="116">
        <f t="shared" si="134"/>
        <v>0</v>
      </c>
      <c r="AL556" s="116">
        <f t="shared" si="135"/>
        <v>0</v>
      </c>
      <c r="AM556" s="119">
        <f t="shared" si="136"/>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2"/>
        <v/>
      </c>
      <c r="Z557" s="45" t="str">
        <f t="shared" si="123"/>
        <v/>
      </c>
      <c r="AA557" s="55" t="str">
        <f t="shared" si="124"/>
        <v>ES</v>
      </c>
      <c r="AB557" s="57" t="str">
        <f t="shared" si="125"/>
        <v>2</v>
      </c>
      <c r="AC557" s="55" t="str">
        <f t="shared" si="126"/>
        <v>Sin observaciones</v>
      </c>
      <c r="AD557" s="106" t="str">
        <f t="shared" si="127"/>
        <v>35</v>
      </c>
      <c r="AE557" s="106" t="str">
        <f t="shared" si="128"/>
        <v/>
      </c>
      <c r="AF557" s="113" t="str">
        <f t="shared" si="129"/>
        <v/>
      </c>
      <c r="AG557" s="113" t="str">
        <f t="shared" si="130"/>
        <v>NO</v>
      </c>
      <c r="AH557" s="113" t="str">
        <f t="shared" si="131"/>
        <v>O</v>
      </c>
      <c r="AI557" s="113" t="str">
        <f t="shared" si="132"/>
        <v>S</v>
      </c>
      <c r="AJ557" s="116">
        <f t="shared" si="133"/>
        <v>0</v>
      </c>
      <c r="AK557" s="116">
        <f t="shared" si="134"/>
        <v>0</v>
      </c>
      <c r="AL557" s="116">
        <f t="shared" si="135"/>
        <v>0</v>
      </c>
      <c r="AM557" s="119">
        <f t="shared" si="136"/>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2"/>
        <v/>
      </c>
      <c r="Z558" s="45" t="str">
        <f t="shared" si="123"/>
        <v/>
      </c>
      <c r="AA558" s="55" t="str">
        <f t="shared" si="124"/>
        <v>ES</v>
      </c>
      <c r="AB558" s="57" t="str">
        <f t="shared" si="125"/>
        <v>2</v>
      </c>
      <c r="AC558" s="55" t="str">
        <f t="shared" si="126"/>
        <v>Sin observaciones</v>
      </c>
      <c r="AD558" s="106" t="str">
        <f t="shared" si="127"/>
        <v>35</v>
      </c>
      <c r="AE558" s="106" t="str">
        <f t="shared" si="128"/>
        <v/>
      </c>
      <c r="AF558" s="113" t="str">
        <f t="shared" si="129"/>
        <v/>
      </c>
      <c r="AG558" s="113" t="str">
        <f t="shared" si="130"/>
        <v>NO</v>
      </c>
      <c r="AH558" s="113" t="str">
        <f t="shared" si="131"/>
        <v>O</v>
      </c>
      <c r="AI558" s="113" t="str">
        <f t="shared" si="132"/>
        <v>S</v>
      </c>
      <c r="AJ558" s="116">
        <f t="shared" si="133"/>
        <v>0</v>
      </c>
      <c r="AK558" s="116">
        <f t="shared" si="134"/>
        <v>0</v>
      </c>
      <c r="AL558" s="116">
        <f t="shared" si="135"/>
        <v>0</v>
      </c>
      <c r="AM558" s="119">
        <f t="shared" si="136"/>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2"/>
        <v/>
      </c>
      <c r="Z559" s="45" t="str">
        <f t="shared" si="123"/>
        <v/>
      </c>
      <c r="AA559" s="55" t="str">
        <f t="shared" si="124"/>
        <v>ES</v>
      </c>
      <c r="AB559" s="57" t="str">
        <f t="shared" si="125"/>
        <v>2</v>
      </c>
      <c r="AC559" s="55" t="str">
        <f t="shared" si="126"/>
        <v>Sin observaciones</v>
      </c>
      <c r="AD559" s="106" t="str">
        <f t="shared" si="127"/>
        <v>35</v>
      </c>
      <c r="AE559" s="106" t="str">
        <f t="shared" si="128"/>
        <v/>
      </c>
      <c r="AF559" s="113" t="str">
        <f t="shared" si="129"/>
        <v/>
      </c>
      <c r="AG559" s="113" t="str">
        <f t="shared" si="130"/>
        <v>NO</v>
      </c>
      <c r="AH559" s="113" t="str">
        <f t="shared" si="131"/>
        <v>O</v>
      </c>
      <c r="AI559" s="113" t="str">
        <f t="shared" si="132"/>
        <v>S</v>
      </c>
      <c r="AJ559" s="116">
        <f t="shared" si="133"/>
        <v>0</v>
      </c>
      <c r="AK559" s="116">
        <f t="shared" si="134"/>
        <v>0</v>
      </c>
      <c r="AL559" s="116">
        <f t="shared" si="135"/>
        <v>0</v>
      </c>
      <c r="AM559" s="119">
        <f t="shared" si="136"/>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2"/>
        <v/>
      </c>
      <c r="Z560" s="45" t="str">
        <f t="shared" si="123"/>
        <v/>
      </c>
      <c r="AA560" s="55" t="str">
        <f t="shared" si="124"/>
        <v>ES</v>
      </c>
      <c r="AB560" s="57" t="str">
        <f t="shared" si="125"/>
        <v>2</v>
      </c>
      <c r="AC560" s="55" t="str">
        <f t="shared" si="126"/>
        <v>Sin observaciones</v>
      </c>
      <c r="AD560" s="106" t="str">
        <f t="shared" si="127"/>
        <v>35</v>
      </c>
      <c r="AE560" s="106" t="str">
        <f t="shared" si="128"/>
        <v/>
      </c>
      <c r="AF560" s="113" t="str">
        <f t="shared" si="129"/>
        <v/>
      </c>
      <c r="AG560" s="113" t="str">
        <f t="shared" si="130"/>
        <v>NO</v>
      </c>
      <c r="AH560" s="113" t="str">
        <f t="shared" si="131"/>
        <v>O</v>
      </c>
      <c r="AI560" s="113" t="str">
        <f t="shared" si="132"/>
        <v>S</v>
      </c>
      <c r="AJ560" s="116">
        <f t="shared" si="133"/>
        <v>0</v>
      </c>
      <c r="AK560" s="116">
        <f t="shared" si="134"/>
        <v>0</v>
      </c>
      <c r="AL560" s="116">
        <f t="shared" si="135"/>
        <v>0</v>
      </c>
      <c r="AM560" s="119">
        <f t="shared" si="136"/>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2"/>
        <v/>
      </c>
      <c r="Z561" s="45" t="str">
        <f t="shared" si="123"/>
        <v/>
      </c>
      <c r="AA561" s="55" t="str">
        <f t="shared" si="124"/>
        <v>ES</v>
      </c>
      <c r="AB561" s="57" t="str">
        <f t="shared" si="125"/>
        <v>2</v>
      </c>
      <c r="AC561" s="55" t="str">
        <f t="shared" si="126"/>
        <v>Sin observaciones</v>
      </c>
      <c r="AD561" s="106" t="str">
        <f t="shared" si="127"/>
        <v>35</v>
      </c>
      <c r="AE561" s="106" t="str">
        <f t="shared" si="128"/>
        <v/>
      </c>
      <c r="AF561" s="113" t="str">
        <f t="shared" si="129"/>
        <v/>
      </c>
      <c r="AG561" s="113" t="str">
        <f t="shared" si="130"/>
        <v>NO</v>
      </c>
      <c r="AH561" s="113" t="str">
        <f t="shared" si="131"/>
        <v>O</v>
      </c>
      <c r="AI561" s="113" t="str">
        <f t="shared" si="132"/>
        <v>S</v>
      </c>
      <c r="AJ561" s="116">
        <f t="shared" si="133"/>
        <v>0</v>
      </c>
      <c r="AK561" s="116">
        <f t="shared" si="134"/>
        <v>0</v>
      </c>
      <c r="AL561" s="116">
        <f t="shared" si="135"/>
        <v>0</v>
      </c>
      <c r="AM561" s="119">
        <f t="shared" si="136"/>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2"/>
        <v/>
      </c>
      <c r="Z562" s="45" t="str">
        <f t="shared" si="123"/>
        <v/>
      </c>
      <c r="AA562" s="55" t="str">
        <f t="shared" si="124"/>
        <v>ES</v>
      </c>
      <c r="AB562" s="57" t="str">
        <f t="shared" si="125"/>
        <v>2</v>
      </c>
      <c r="AC562" s="55" t="str">
        <f t="shared" si="126"/>
        <v>Sin observaciones</v>
      </c>
      <c r="AD562" s="106" t="str">
        <f t="shared" si="127"/>
        <v>35</v>
      </c>
      <c r="AE562" s="106" t="str">
        <f t="shared" si="128"/>
        <v/>
      </c>
      <c r="AF562" s="113" t="str">
        <f t="shared" si="129"/>
        <v/>
      </c>
      <c r="AG562" s="113" t="str">
        <f t="shared" si="130"/>
        <v>NO</v>
      </c>
      <c r="AH562" s="113" t="str">
        <f t="shared" si="131"/>
        <v>O</v>
      </c>
      <c r="AI562" s="113" t="str">
        <f t="shared" si="132"/>
        <v>S</v>
      </c>
      <c r="AJ562" s="116">
        <f t="shared" si="133"/>
        <v>0</v>
      </c>
      <c r="AK562" s="116">
        <f t="shared" si="134"/>
        <v>0</v>
      </c>
      <c r="AL562" s="116">
        <f t="shared" si="135"/>
        <v>0</v>
      </c>
      <c r="AM562" s="119">
        <f t="shared" si="136"/>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2"/>
        <v/>
      </c>
      <c r="Z563" s="45" t="str">
        <f t="shared" si="123"/>
        <v/>
      </c>
      <c r="AA563" s="55" t="str">
        <f t="shared" si="124"/>
        <v>ES</v>
      </c>
      <c r="AB563" s="57" t="str">
        <f t="shared" si="125"/>
        <v>2</v>
      </c>
      <c r="AC563" s="55" t="str">
        <f t="shared" si="126"/>
        <v>Sin observaciones</v>
      </c>
      <c r="AD563" s="106" t="str">
        <f t="shared" si="127"/>
        <v>35</v>
      </c>
      <c r="AE563" s="106" t="str">
        <f t="shared" si="128"/>
        <v/>
      </c>
      <c r="AF563" s="113" t="str">
        <f t="shared" si="129"/>
        <v/>
      </c>
      <c r="AG563" s="113" t="str">
        <f t="shared" si="130"/>
        <v>NO</v>
      </c>
      <c r="AH563" s="113" t="str">
        <f t="shared" si="131"/>
        <v>O</v>
      </c>
      <c r="AI563" s="113" t="str">
        <f t="shared" si="132"/>
        <v>S</v>
      </c>
      <c r="AJ563" s="116">
        <f t="shared" si="133"/>
        <v>0</v>
      </c>
      <c r="AK563" s="116">
        <f t="shared" si="134"/>
        <v>0</v>
      </c>
      <c r="AL563" s="116">
        <f t="shared" si="135"/>
        <v>0</v>
      </c>
      <c r="AM563" s="119">
        <f t="shared" si="136"/>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2"/>
        <v/>
      </c>
      <c r="Z564" s="45" t="str">
        <f t="shared" si="123"/>
        <v/>
      </c>
      <c r="AA564" s="55" t="str">
        <f t="shared" si="124"/>
        <v>ES</v>
      </c>
      <c r="AB564" s="57" t="str">
        <f t="shared" si="125"/>
        <v>2</v>
      </c>
      <c r="AC564" s="55" t="str">
        <f t="shared" si="126"/>
        <v>Sin observaciones</v>
      </c>
      <c r="AD564" s="106" t="str">
        <f t="shared" si="127"/>
        <v>35</v>
      </c>
      <c r="AE564" s="106" t="str">
        <f t="shared" si="128"/>
        <v/>
      </c>
      <c r="AF564" s="113" t="str">
        <f t="shared" si="129"/>
        <v/>
      </c>
      <c r="AG564" s="113" t="str">
        <f t="shared" si="130"/>
        <v>NO</v>
      </c>
      <c r="AH564" s="113" t="str">
        <f t="shared" si="131"/>
        <v>O</v>
      </c>
      <c r="AI564" s="113" t="str">
        <f t="shared" si="132"/>
        <v>S</v>
      </c>
      <c r="AJ564" s="116">
        <f t="shared" si="133"/>
        <v>0</v>
      </c>
      <c r="AK564" s="116">
        <f t="shared" si="134"/>
        <v>0</v>
      </c>
      <c r="AL564" s="116">
        <f t="shared" si="135"/>
        <v>0</v>
      </c>
      <c r="AM564" s="119">
        <f t="shared" si="136"/>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2"/>
        <v/>
      </c>
      <c r="Z565" s="45" t="str">
        <f t="shared" si="123"/>
        <v/>
      </c>
      <c r="AA565" s="55" t="str">
        <f t="shared" si="124"/>
        <v>ES</v>
      </c>
      <c r="AB565" s="57" t="str">
        <f t="shared" si="125"/>
        <v>2</v>
      </c>
      <c r="AC565" s="55" t="str">
        <f t="shared" si="126"/>
        <v>Sin observaciones</v>
      </c>
      <c r="AD565" s="106" t="str">
        <f t="shared" si="127"/>
        <v>35</v>
      </c>
      <c r="AE565" s="106" t="str">
        <f t="shared" si="128"/>
        <v/>
      </c>
      <c r="AF565" s="113" t="str">
        <f t="shared" si="129"/>
        <v/>
      </c>
      <c r="AG565" s="113" t="str">
        <f t="shared" si="130"/>
        <v>NO</v>
      </c>
      <c r="AH565" s="113" t="str">
        <f t="shared" si="131"/>
        <v>O</v>
      </c>
      <c r="AI565" s="113" t="str">
        <f t="shared" si="132"/>
        <v>S</v>
      </c>
      <c r="AJ565" s="116">
        <f t="shared" si="133"/>
        <v>0</v>
      </c>
      <c r="AK565" s="116">
        <f t="shared" si="134"/>
        <v>0</v>
      </c>
      <c r="AL565" s="116">
        <f t="shared" si="135"/>
        <v>0</v>
      </c>
      <c r="AM565" s="119">
        <f t="shared" si="136"/>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2"/>
        <v/>
      </c>
      <c r="Z566" s="45" t="str">
        <f t="shared" si="123"/>
        <v/>
      </c>
      <c r="AA566" s="55" t="str">
        <f t="shared" si="124"/>
        <v>ES</v>
      </c>
      <c r="AB566" s="57" t="str">
        <f t="shared" si="125"/>
        <v>2</v>
      </c>
      <c r="AC566" s="55" t="str">
        <f t="shared" si="126"/>
        <v>Sin observaciones</v>
      </c>
      <c r="AD566" s="106" t="str">
        <f t="shared" si="127"/>
        <v>35</v>
      </c>
      <c r="AE566" s="106" t="str">
        <f t="shared" si="128"/>
        <v/>
      </c>
      <c r="AF566" s="113" t="str">
        <f t="shared" si="129"/>
        <v/>
      </c>
      <c r="AG566" s="113" t="str">
        <f t="shared" si="130"/>
        <v>NO</v>
      </c>
      <c r="AH566" s="113" t="str">
        <f t="shared" si="131"/>
        <v>O</v>
      </c>
      <c r="AI566" s="113" t="str">
        <f t="shared" si="132"/>
        <v>S</v>
      </c>
      <c r="AJ566" s="116">
        <f t="shared" si="133"/>
        <v>0</v>
      </c>
      <c r="AK566" s="116">
        <f t="shared" si="134"/>
        <v>0</v>
      </c>
      <c r="AL566" s="116">
        <f t="shared" si="135"/>
        <v>0</v>
      </c>
      <c r="AM566" s="119">
        <f t="shared" si="136"/>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2"/>
        <v/>
      </c>
      <c r="Z567" s="45" t="str">
        <f t="shared" si="123"/>
        <v/>
      </c>
      <c r="AA567" s="55" t="str">
        <f t="shared" si="124"/>
        <v>ES</v>
      </c>
      <c r="AB567" s="57" t="str">
        <f t="shared" si="125"/>
        <v>2</v>
      </c>
      <c r="AC567" s="55" t="str">
        <f t="shared" si="126"/>
        <v>Sin observaciones</v>
      </c>
      <c r="AD567" s="106" t="str">
        <f t="shared" si="127"/>
        <v>35</v>
      </c>
      <c r="AE567" s="106" t="str">
        <f t="shared" si="128"/>
        <v/>
      </c>
      <c r="AF567" s="113" t="str">
        <f t="shared" si="129"/>
        <v/>
      </c>
      <c r="AG567" s="113" t="str">
        <f t="shared" si="130"/>
        <v>NO</v>
      </c>
      <c r="AH567" s="113" t="str">
        <f t="shared" si="131"/>
        <v>O</v>
      </c>
      <c r="AI567" s="113" t="str">
        <f t="shared" si="132"/>
        <v>S</v>
      </c>
      <c r="AJ567" s="116">
        <f t="shared" si="133"/>
        <v>0</v>
      </c>
      <c r="AK567" s="116">
        <f t="shared" si="134"/>
        <v>0</v>
      </c>
      <c r="AL567" s="116">
        <f t="shared" si="135"/>
        <v>0</v>
      </c>
      <c r="AM567" s="119">
        <f t="shared" si="136"/>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2"/>
        <v/>
      </c>
      <c r="Z568" s="45" t="str">
        <f t="shared" si="123"/>
        <v/>
      </c>
      <c r="AA568" s="55" t="str">
        <f t="shared" si="124"/>
        <v>ES</v>
      </c>
      <c r="AB568" s="57" t="str">
        <f t="shared" si="125"/>
        <v>2</v>
      </c>
      <c r="AC568" s="55" t="str">
        <f t="shared" si="126"/>
        <v>Sin observaciones</v>
      </c>
      <c r="AD568" s="106" t="str">
        <f t="shared" si="127"/>
        <v>35</v>
      </c>
      <c r="AE568" s="106" t="str">
        <f t="shared" si="128"/>
        <v/>
      </c>
      <c r="AF568" s="113" t="str">
        <f t="shared" si="129"/>
        <v/>
      </c>
      <c r="AG568" s="113" t="str">
        <f t="shared" si="130"/>
        <v>NO</v>
      </c>
      <c r="AH568" s="113" t="str">
        <f t="shared" si="131"/>
        <v>O</v>
      </c>
      <c r="AI568" s="113" t="str">
        <f t="shared" si="132"/>
        <v>S</v>
      </c>
      <c r="AJ568" s="116">
        <f t="shared" si="133"/>
        <v>0</v>
      </c>
      <c r="AK568" s="116">
        <f t="shared" si="134"/>
        <v>0</v>
      </c>
      <c r="AL568" s="116">
        <f t="shared" si="135"/>
        <v>0</v>
      </c>
      <c r="AM568" s="119">
        <f t="shared" si="136"/>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2"/>
        <v/>
      </c>
      <c r="Z569" s="45" t="str">
        <f t="shared" si="123"/>
        <v/>
      </c>
      <c r="AA569" s="55" t="str">
        <f t="shared" si="124"/>
        <v>ES</v>
      </c>
      <c r="AB569" s="57" t="str">
        <f t="shared" si="125"/>
        <v>2</v>
      </c>
      <c r="AC569" s="55" t="str">
        <f t="shared" si="126"/>
        <v>Sin observaciones</v>
      </c>
      <c r="AD569" s="106" t="str">
        <f t="shared" si="127"/>
        <v>35</v>
      </c>
      <c r="AE569" s="106" t="str">
        <f t="shared" si="128"/>
        <v/>
      </c>
      <c r="AF569" s="113" t="str">
        <f t="shared" si="129"/>
        <v/>
      </c>
      <c r="AG569" s="113" t="str">
        <f t="shared" si="130"/>
        <v>NO</v>
      </c>
      <c r="AH569" s="113" t="str">
        <f t="shared" si="131"/>
        <v>O</v>
      </c>
      <c r="AI569" s="113" t="str">
        <f t="shared" si="132"/>
        <v>S</v>
      </c>
      <c r="AJ569" s="116">
        <f t="shared" si="133"/>
        <v>0</v>
      </c>
      <c r="AK569" s="116">
        <f t="shared" si="134"/>
        <v>0</v>
      </c>
      <c r="AL569" s="116">
        <f t="shared" si="135"/>
        <v>0</v>
      </c>
      <c r="AM569" s="119">
        <f t="shared" si="136"/>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2"/>
        <v/>
      </c>
      <c r="Z570" s="45" t="str">
        <f t="shared" si="123"/>
        <v/>
      </c>
      <c r="AA570" s="55" t="str">
        <f t="shared" si="124"/>
        <v>ES</v>
      </c>
      <c r="AB570" s="57" t="str">
        <f t="shared" si="125"/>
        <v>2</v>
      </c>
      <c r="AC570" s="55" t="str">
        <f t="shared" si="126"/>
        <v>Sin observaciones</v>
      </c>
      <c r="AD570" s="106" t="str">
        <f t="shared" si="127"/>
        <v>35</v>
      </c>
      <c r="AE570" s="106" t="str">
        <f t="shared" si="128"/>
        <v/>
      </c>
      <c r="AF570" s="113" t="str">
        <f t="shared" si="129"/>
        <v/>
      </c>
      <c r="AG570" s="113" t="str">
        <f t="shared" si="130"/>
        <v>NO</v>
      </c>
      <c r="AH570" s="113" t="str">
        <f t="shared" si="131"/>
        <v>O</v>
      </c>
      <c r="AI570" s="113" t="str">
        <f t="shared" si="132"/>
        <v>S</v>
      </c>
      <c r="AJ570" s="116">
        <f t="shared" si="133"/>
        <v>0</v>
      </c>
      <c r="AK570" s="116">
        <f t="shared" si="134"/>
        <v>0</v>
      </c>
      <c r="AL570" s="116">
        <f t="shared" si="135"/>
        <v>0</v>
      </c>
      <c r="AM570" s="119">
        <f t="shared" si="136"/>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2"/>
        <v/>
      </c>
      <c r="Z571" s="45" t="str">
        <f t="shared" si="123"/>
        <v/>
      </c>
      <c r="AA571" s="55" t="str">
        <f t="shared" si="124"/>
        <v>ES</v>
      </c>
      <c r="AB571" s="57" t="str">
        <f t="shared" si="125"/>
        <v>2</v>
      </c>
      <c r="AC571" s="55" t="str">
        <f t="shared" si="126"/>
        <v>Sin observaciones</v>
      </c>
      <c r="AD571" s="106" t="str">
        <f t="shared" si="127"/>
        <v>35</v>
      </c>
      <c r="AE571" s="106" t="str">
        <f t="shared" si="128"/>
        <v/>
      </c>
      <c r="AF571" s="113" t="str">
        <f t="shared" si="129"/>
        <v/>
      </c>
      <c r="AG571" s="113" t="str">
        <f t="shared" si="130"/>
        <v>NO</v>
      </c>
      <c r="AH571" s="113" t="str">
        <f t="shared" si="131"/>
        <v>O</v>
      </c>
      <c r="AI571" s="113" t="str">
        <f t="shared" si="132"/>
        <v>S</v>
      </c>
      <c r="AJ571" s="116">
        <f t="shared" si="133"/>
        <v>0</v>
      </c>
      <c r="AK571" s="116">
        <f t="shared" si="134"/>
        <v>0</v>
      </c>
      <c r="AL571" s="116">
        <f t="shared" si="135"/>
        <v>0</v>
      </c>
      <c r="AM571" s="119">
        <f t="shared" si="136"/>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2"/>
        <v/>
      </c>
      <c r="Z572" s="45" t="str">
        <f t="shared" si="123"/>
        <v/>
      </c>
      <c r="AA572" s="55" t="str">
        <f t="shared" si="124"/>
        <v>ES</v>
      </c>
      <c r="AB572" s="57" t="str">
        <f t="shared" si="125"/>
        <v>2</v>
      </c>
      <c r="AC572" s="55" t="str">
        <f t="shared" si="126"/>
        <v>Sin observaciones</v>
      </c>
      <c r="AD572" s="106" t="str">
        <f t="shared" si="127"/>
        <v>35</v>
      </c>
      <c r="AE572" s="106" t="str">
        <f t="shared" si="128"/>
        <v/>
      </c>
      <c r="AF572" s="113" t="str">
        <f t="shared" si="129"/>
        <v/>
      </c>
      <c r="AG572" s="113" t="str">
        <f t="shared" si="130"/>
        <v>NO</v>
      </c>
      <c r="AH572" s="113" t="str">
        <f t="shared" si="131"/>
        <v>O</v>
      </c>
      <c r="AI572" s="113" t="str">
        <f t="shared" si="132"/>
        <v>S</v>
      </c>
      <c r="AJ572" s="116">
        <f t="shared" si="133"/>
        <v>0</v>
      </c>
      <c r="AK572" s="116">
        <f t="shared" si="134"/>
        <v>0</v>
      </c>
      <c r="AL572" s="116">
        <f t="shared" si="135"/>
        <v>0</v>
      </c>
      <c r="AM572" s="119">
        <f t="shared" si="136"/>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2"/>
        <v/>
      </c>
      <c r="Z573" s="45" t="str">
        <f t="shared" si="123"/>
        <v/>
      </c>
      <c r="AA573" s="55" t="str">
        <f t="shared" si="124"/>
        <v>ES</v>
      </c>
      <c r="AB573" s="57" t="str">
        <f t="shared" si="125"/>
        <v>2</v>
      </c>
      <c r="AC573" s="55" t="str">
        <f t="shared" si="126"/>
        <v>Sin observaciones</v>
      </c>
      <c r="AD573" s="106" t="str">
        <f t="shared" si="127"/>
        <v>35</v>
      </c>
      <c r="AE573" s="106" t="str">
        <f t="shared" si="128"/>
        <v/>
      </c>
      <c r="AF573" s="113" t="str">
        <f t="shared" si="129"/>
        <v/>
      </c>
      <c r="AG573" s="113" t="str">
        <f t="shared" si="130"/>
        <v>NO</v>
      </c>
      <c r="AH573" s="113" t="str">
        <f t="shared" si="131"/>
        <v>O</v>
      </c>
      <c r="AI573" s="113" t="str">
        <f t="shared" si="132"/>
        <v>S</v>
      </c>
      <c r="AJ573" s="116">
        <f t="shared" si="133"/>
        <v>0</v>
      </c>
      <c r="AK573" s="116">
        <f t="shared" si="134"/>
        <v>0</v>
      </c>
      <c r="AL573" s="116">
        <f t="shared" si="135"/>
        <v>0</v>
      </c>
      <c r="AM573" s="119">
        <f t="shared" si="136"/>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2"/>
        <v/>
      </c>
      <c r="Z574" s="45" t="str">
        <f t="shared" si="123"/>
        <v/>
      </c>
      <c r="AA574" s="55" t="str">
        <f t="shared" si="124"/>
        <v>ES</v>
      </c>
      <c r="AB574" s="57" t="str">
        <f t="shared" si="125"/>
        <v>2</v>
      </c>
      <c r="AC574" s="55" t="str">
        <f t="shared" si="126"/>
        <v>Sin observaciones</v>
      </c>
      <c r="AD574" s="106" t="str">
        <f t="shared" si="127"/>
        <v>35</v>
      </c>
      <c r="AE574" s="106" t="str">
        <f t="shared" si="128"/>
        <v/>
      </c>
      <c r="AF574" s="113" t="str">
        <f t="shared" si="129"/>
        <v/>
      </c>
      <c r="AG574" s="113" t="str">
        <f t="shared" si="130"/>
        <v>NO</v>
      </c>
      <c r="AH574" s="113" t="str">
        <f t="shared" si="131"/>
        <v>O</v>
      </c>
      <c r="AI574" s="113" t="str">
        <f t="shared" si="132"/>
        <v>S</v>
      </c>
      <c r="AJ574" s="116">
        <f t="shared" si="133"/>
        <v>0</v>
      </c>
      <c r="AK574" s="116">
        <f t="shared" si="134"/>
        <v>0</v>
      </c>
      <c r="AL574" s="116">
        <f t="shared" si="135"/>
        <v>0</v>
      </c>
      <c r="AM574" s="119">
        <f t="shared" si="136"/>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25" priority="68">
      <formula>ISBLANK(A2)</formula>
    </cfRule>
  </conditionalFormatting>
  <conditionalFormatting sqref="O2:O3000">
    <cfRule type="expression" dxfId="24" priority="63">
      <formula>ISBLANK(O2)</formula>
    </cfRule>
  </conditionalFormatting>
  <conditionalFormatting sqref="H2:H3000">
    <cfRule type="expression" dxfId="23" priority="65">
      <formula>ISBLANK(H2)</formula>
    </cfRule>
  </conditionalFormatting>
  <conditionalFormatting sqref="I2:I3000">
    <cfRule type="expression" dxfId="22" priority="64">
      <formula>ISBLANK(I2)</formula>
    </cfRule>
  </conditionalFormatting>
  <conditionalFormatting sqref="U2:U3000">
    <cfRule type="expression" dxfId="21" priority="32">
      <formula>ISBLANK(U2)</formula>
    </cfRule>
  </conditionalFormatting>
  <conditionalFormatting sqref="V2:V3000">
    <cfRule type="expression" dxfId="20" priority="2">
      <formula>ISBLANK(V2)</formula>
    </cfRule>
  </conditionalFormatting>
  <conditionalFormatting sqref="T2:T3000">
    <cfRule type="expression" dxfId="19" priority="50">
      <formula>ISBLANK(T2)</formula>
    </cfRule>
  </conditionalFormatting>
  <conditionalFormatting sqref="E2:E3000">
    <cfRule type="expression" dxfId="18" priority="39">
      <formula>ISBLANK(E2)</formula>
    </cfRule>
  </conditionalFormatting>
  <conditionalFormatting sqref="J2:J3000">
    <cfRule type="expression" dxfId="17" priority="38">
      <formula>ISBLANK(J2)</formula>
    </cfRule>
  </conditionalFormatting>
  <conditionalFormatting sqref="K2:K3000">
    <cfRule type="expression" dxfId="16" priority="37">
      <formula>ISBLANK(K2)</formula>
    </cfRule>
  </conditionalFormatting>
  <conditionalFormatting sqref="L2:L3000">
    <cfRule type="expression" dxfId="15" priority="36">
      <formula>ISBLANK(L2)</formula>
    </cfRule>
  </conditionalFormatting>
  <conditionalFormatting sqref="N2:N3000">
    <cfRule type="expression" dxfId="14" priority="35">
      <formula>ISBLANK(N2)</formula>
    </cfRule>
  </conditionalFormatting>
  <conditionalFormatting sqref="G2:G3000">
    <cfRule type="expression" dxfId="13" priority="30">
      <formula>ISBLANK(G2)</formula>
    </cfRule>
  </conditionalFormatting>
  <conditionalFormatting sqref="P2:P3000">
    <cfRule type="expression" dxfId="12" priority="70">
      <formula>EXACT(AB2,"1")</formula>
    </cfRule>
  </conditionalFormatting>
  <conditionalFormatting sqref="Q2:Q3000">
    <cfRule type="expression" dxfId="11" priority="71">
      <formula>EXACT(AB2,"1")</formula>
    </cfRule>
  </conditionalFormatting>
  <conditionalFormatting sqref="S2:S3000">
    <cfRule type="expression" dxfId="10" priority="74">
      <formula>EXACT(AB2,"1")</formula>
    </cfRule>
  </conditionalFormatting>
  <conditionalFormatting sqref="B2:C3000">
    <cfRule type="expression" dxfId="9" priority="12">
      <formula>ISBLANK(B2)</formula>
    </cfRule>
  </conditionalFormatting>
  <conditionalFormatting sqref="D2:D3000">
    <cfRule type="expression" dxfId="8" priority="1">
      <formula>AND(EXACT(Z2,"C"),ISBLANK(D2))</formula>
    </cfRule>
  </conditionalFormatting>
  <conditionalFormatting sqref="R2:R3000">
    <cfRule type="expression" dxfId="7" priority="10">
      <formula>EXACT(AB2,"1")</formula>
    </cfRule>
  </conditionalFormatting>
  <conditionalFormatting sqref="X2:X3000">
    <cfRule type="expression" dxfId="6" priority="9">
      <formula>ISBLANK(X2)</formula>
    </cfRule>
  </conditionalFormatting>
  <conditionalFormatting sqref="F2:F3000">
    <cfRule type="expression" dxfId="5" priority="3">
      <formula>ISBLANK(F2)</formula>
    </cfRule>
  </conditionalFormatting>
  <conditionalFormatting sqref="C2:C3000">
    <cfRule type="expression" dxfId="4" priority="7">
      <formula>ISBLANK(C2)</formula>
    </cfRule>
  </conditionalFormatting>
  <conditionalFormatting sqref="W2:W3000">
    <cfRule type="expression" dxfId="3" priority="5">
      <formula>ISBLANK(W2)</formula>
    </cfRule>
  </conditionalFormatting>
  <conditionalFormatting sqref="M2:M3000">
    <cfRule type="expression" dxfId="2" priority="4">
      <formula>ISBLANK(M2)</formula>
    </cfRule>
  </conditionalFormatting>
  <dataValidations xWindow="559" yWindow="494"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8" id="{DCC9C14E-316C-4426-AD28-D4E4C328EAD3}">
            <xm:f>NOT(ISNUMBER(MATCH($F$2,CPV!$A:$A,0)))</xm:f>
            <x14:dxf>
              <fill>
                <patternFill>
                  <bgColor rgb="FFFF0000"/>
                </patternFill>
              </fill>
            </x14:dxf>
          </x14:cfRule>
          <xm:sqref>F2:F3000</xm:sqref>
        </x14:conditionalFormatting>
        <x14:conditionalFormatting xmlns:xm="http://schemas.microsoft.com/office/excel/2006/main">
          <x14:cfRule type="expression" priority="31" id="{627D98D8-D6F2-4652-90C1-8A6A69B39965}">
            <xm:f>NOT(ISNUMBER(MATCH($V$2,PAISES!$A:$A,0)))</xm:f>
            <x14:dxf>
              <fill>
                <patternFill>
                  <bgColor rgb="FFFF0000"/>
                </patternFill>
              </fill>
            </x14:dxf>
          </x14:cfRule>
          <xm:sqref>V2:V3000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6040" workbookViewId="0">
      <selection activeCell="B6067" sqref="B6067"/>
    </sheetView>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workbookViewId="0"/>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2019-01-21T12:46:00Z</cp:lastPrinted>
  <dcterms:created xsi:type="dcterms:W3CDTF">2019-01-14T08:13:27Z</dcterms:created>
  <dcterms:modified xsi:type="dcterms:W3CDTF">2019-02-11T08:00:48Z</dcterms:modified>
</cp:coreProperties>
</file>