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DATOS\UdTranspa\UdTranspa\UdTranspa\MARES\CORONAVIRUS\01062020\SERVICIO DE CONTRATACIÓN.Cumplimiento de obligaciones exigidas por la normativa de Transparencia\"/>
    </mc:Choice>
  </mc:AlternateContent>
  <bookViews>
    <workbookView xWindow="0" yWindow="465" windowWidth="51195" windowHeight="283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E33" i="1"/>
  <c r="C33" i="1"/>
  <c r="C34" i="1" s="1"/>
  <c r="E32" i="1"/>
  <c r="D32" i="1"/>
  <c r="D34" i="1" s="1"/>
  <c r="E34" i="1"/>
  <c r="D8" i="1" l="1"/>
  <c r="E8" i="1"/>
  <c r="C8" i="1"/>
  <c r="F3" i="1" l="1"/>
  <c r="F33" i="1"/>
  <c r="F32" i="1"/>
  <c r="F34" i="1" s="1"/>
  <c r="F7" i="1"/>
  <c r="F6" i="1"/>
  <c r="F5" i="1"/>
  <c r="F4" i="1"/>
  <c r="F8" i="1" l="1"/>
</calcChain>
</file>

<file path=xl/sharedStrings.xml><?xml version="1.0" encoding="utf-8"?>
<sst xmlns="http://schemas.openxmlformats.org/spreadsheetml/2006/main" count="20" uniqueCount="14">
  <si>
    <t>Obras</t>
  </si>
  <si>
    <t>Servicios</t>
  </si>
  <si>
    <t>Suministros</t>
  </si>
  <si>
    <t>Emergencia</t>
  </si>
  <si>
    <t>Menores</t>
  </si>
  <si>
    <t>Totales</t>
  </si>
  <si>
    <t>Cantidad de contratos</t>
  </si>
  <si>
    <t>Resumen Contratacion Ejercicio 2019 - Cabildo de Gran Canaria</t>
  </si>
  <si>
    <t>Importe Adjudicado</t>
  </si>
  <si>
    <t>Importe Licitado</t>
  </si>
  <si>
    <t>% Sobre Total Adjudicado</t>
  </si>
  <si>
    <t>Tipo de contrato</t>
  </si>
  <si>
    <t>Resto de contratos</t>
  </si>
  <si>
    <t>Contr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</si>
</sst>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1" xfId="1" applyFont="1" applyBorder="1"/>
    <xf numFmtId="0" fontId="0" fillId="0" borderId="5" xfId="0" applyBorder="1"/>
    <xf numFmtId="164" fontId="0" fillId="0" borderId="6" xfId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0" fontId="0" fillId="0" borderId="7" xfId="0" applyBorder="1"/>
    <xf numFmtId="164" fontId="0" fillId="0" borderId="8" xfId="1" applyFont="1" applyBorder="1"/>
    <xf numFmtId="164" fontId="0" fillId="0" borderId="9" xfId="1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4" borderId="5" xfId="0" applyFill="1" applyBorder="1"/>
    <xf numFmtId="165" fontId="0" fillId="4" borderId="1" xfId="1" applyNumberFormat="1" applyFont="1" applyFill="1" applyBorder="1"/>
    <xf numFmtId="164" fontId="0" fillId="4" borderId="1" xfId="1" applyFont="1" applyFill="1" applyBorder="1"/>
    <xf numFmtId="164" fontId="0" fillId="4" borderId="6" xfId="1" applyFont="1" applyFill="1" applyBorder="1"/>
    <xf numFmtId="0" fontId="2" fillId="5" borderId="13" xfId="0" applyFont="1" applyFill="1" applyBorder="1" applyAlignment="1">
      <alignment vertical="center"/>
    </xf>
    <xf numFmtId="165" fontId="2" fillId="5" borderId="14" xfId="1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4" borderId="1" xfId="1" applyNumberFormat="1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800" b="1"/>
              <a:t>Gráfico por Importe Adjudicado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54-BE43-8989-E686A55CCE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54-BE43-8989-E686A55CCE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54-BE43-8989-E686A55CCE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954-BE43-8989-E686A55CCE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954-BE43-8989-E686A55CCE96}"/>
              </c:ext>
            </c:extLst>
          </c:dPt>
          <c:cat>
            <c:strRef>
              <c:f>Hoja1!$B$3:$B$7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Emergencia</c:v>
                </c:pt>
                <c:pt idx="4">
                  <c:v>Menores</c:v>
                </c:pt>
              </c:strCache>
            </c:strRef>
          </c:cat>
          <c:val>
            <c:numRef>
              <c:f>Hoja1!$E$3:$E$7</c:f>
              <c:numCache>
                <c:formatCode>_-* #,##0.00_-;\-* #,##0.00_-;_-* "-"??_-;_-@_-</c:formatCode>
                <c:ptCount val="5"/>
                <c:pt idx="0">
                  <c:v>3082713.57</c:v>
                </c:pt>
                <c:pt idx="1">
                  <c:v>11294427</c:v>
                </c:pt>
                <c:pt idx="2">
                  <c:v>34763292.609999999</c:v>
                </c:pt>
                <c:pt idx="3">
                  <c:v>10171988.77</c:v>
                </c:pt>
                <c:pt idx="4">
                  <c:v>6725312.1699999999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9D-C54E-A0EA-078B88E55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4674597013760251E-3"/>
          <c:y val="0.20665507258493157"/>
          <c:w val="0.26040617370148877"/>
          <c:h val="0.626998012401661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600" b="1"/>
              <a:t>Porcentaje</a:t>
            </a:r>
            <a:r>
              <a:rPr lang="es-ES_tradnl" sz="1600" b="1" baseline="0"/>
              <a:t> importe contratos menores</a:t>
            </a:r>
          </a:p>
          <a:p>
            <a:pPr>
              <a:defRPr sz="1600"/>
            </a:pPr>
            <a:r>
              <a:rPr lang="es-ES_tradnl" sz="1600" b="1" baseline="0"/>
              <a:t>vs resto de contratos</a:t>
            </a:r>
            <a:endParaRPr lang="es-ES_tradnl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43-4326-A939-611CD8D17F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43-4326-A939-611CD8D17FC6}"/>
              </c:ext>
            </c:extLst>
          </c:dPt>
          <c:cat>
            <c:strRef>
              <c:f>Hoja1!$B$32:$B$33</c:f>
              <c:strCache>
                <c:ptCount val="2"/>
                <c:pt idx="0">
                  <c:v>Contr Menores</c:v>
                </c:pt>
                <c:pt idx="1">
                  <c:v>Resto de contratos</c:v>
                </c:pt>
              </c:strCache>
            </c:strRef>
          </c:cat>
          <c:val>
            <c:numRef>
              <c:f>Hoja1!$F$32:$F$33</c:f>
              <c:numCache>
                <c:formatCode>_-* #,##0.00_-;\-* #,##0.00_-;_-* "-"??_-;_-@_-</c:formatCode>
                <c:ptCount val="2"/>
                <c:pt idx="0">
                  <c:v>10.184044409790237</c:v>
                </c:pt>
                <c:pt idx="1">
                  <c:v>89.815955590209768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19-454F-A237-876E81949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5.0589775288566084E-2"/>
          <c:y val="0.28413595912074302"/>
          <c:w val="0.19077142739371383"/>
          <c:h val="0.45486039350920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14003</xdr:colOff>
      <xdr:row>9</xdr:row>
      <xdr:rowOff>5546</xdr:rowOff>
    </xdr:from>
    <xdr:to>
      <xdr:col>6</xdr:col>
      <xdr:colOff>5546</xdr:colOff>
      <xdr:row>27</xdr:row>
      <xdr:rowOff>56346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B95BF156-2E6F-274F-B6A4-CD1CE44AF2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279919</xdr:colOff>
      <xdr:row>34</xdr:row>
      <xdr:rowOff>189980</xdr:rowOff>
    </xdr:from>
    <xdr:to>
      <xdr:col>5</xdr:col>
      <xdr:colOff>1088572</xdr:colOff>
      <xdr:row>52</xdr:row>
      <xdr:rowOff>90714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BC75DB4-6CBD-6141-92A8-216ACB77D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0.58947</cdr:x>
      <cdr:y>0.14738</cdr:y>
    </cdr:from>
    <cdr:to>
      <cdr:x>0.67787</cdr:x>
      <cdr:y>0.21895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xmlns="" id="{1029E20A-C622-C64E-83AE-B37869ACDA1D}"/>
            </a:ext>
          </a:extLst>
        </cdr:cNvPr>
        <cdr:cNvSpPr txBox="1"/>
      </cdr:nvSpPr>
      <cdr:spPr>
        <a:xfrm xmlns:a="http://schemas.openxmlformats.org/drawingml/2006/main">
          <a:off x="3416678" y="507719"/>
          <a:ext cx="512421" cy="246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4,67 %</a:t>
          </a:r>
        </a:p>
      </cdr:txBody>
    </cdr:sp>
  </cdr:relSizeAnchor>
  <cdr:relSizeAnchor xmlns:cdr="http://schemas.openxmlformats.org/drawingml/2006/chartDrawing">
    <cdr:from>
      <cdr:x>0.67213</cdr:x>
      <cdr:y>0.33413</cdr:y>
    </cdr:from>
    <cdr:to>
      <cdr:x>0.76054</cdr:x>
      <cdr:y>0.40569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xmlns="" id="{CF8AC8FD-027A-CB47-A79C-76C8A5AD7CC7}"/>
            </a:ext>
          </a:extLst>
        </cdr:cNvPr>
        <cdr:cNvSpPr txBox="1"/>
      </cdr:nvSpPr>
      <cdr:spPr>
        <a:xfrm xmlns:a="http://schemas.openxmlformats.org/drawingml/2006/main">
          <a:off x="3895823" y="1151038"/>
          <a:ext cx="512421" cy="246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17,10 %</a:t>
          </a:r>
        </a:p>
      </cdr:txBody>
    </cdr:sp>
  </cdr:relSizeAnchor>
  <cdr:relSizeAnchor xmlns:cdr="http://schemas.openxmlformats.org/drawingml/2006/chartDrawing">
    <cdr:from>
      <cdr:x>0.55311</cdr:x>
      <cdr:y>0.70996</cdr:y>
    </cdr:from>
    <cdr:to>
      <cdr:x>0.64151</cdr:x>
      <cdr:y>0.78152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xmlns="" id="{F54CF0DA-7C4F-194F-B48E-FCDD89A94A5C}"/>
            </a:ext>
          </a:extLst>
        </cdr:cNvPr>
        <cdr:cNvSpPr txBox="1"/>
      </cdr:nvSpPr>
      <cdr:spPr>
        <a:xfrm xmlns:a="http://schemas.openxmlformats.org/drawingml/2006/main">
          <a:off x="3190199" y="2480296"/>
          <a:ext cx="509869" cy="25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52,64</a:t>
          </a:r>
          <a:r>
            <a:rPr lang="es-ES_tradnl" sz="1100" baseline="0"/>
            <a:t> </a:t>
          </a:r>
          <a:r>
            <a:rPr lang="es-ES_tradnl" sz="1100"/>
            <a:t>%</a:t>
          </a:r>
        </a:p>
      </cdr:txBody>
    </cdr:sp>
  </cdr:relSizeAnchor>
  <cdr:relSizeAnchor xmlns:cdr="http://schemas.openxmlformats.org/drawingml/2006/chartDrawing">
    <cdr:from>
      <cdr:x>0.39561</cdr:x>
      <cdr:y>0.42107</cdr:y>
    </cdr:from>
    <cdr:to>
      <cdr:x>0.48402</cdr:x>
      <cdr:y>0.49263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xmlns="" id="{8F7B3CBC-85CE-DE43-92F7-2269B85742A3}"/>
            </a:ext>
          </a:extLst>
        </cdr:cNvPr>
        <cdr:cNvSpPr txBox="1"/>
      </cdr:nvSpPr>
      <cdr:spPr>
        <a:xfrm xmlns:a="http://schemas.openxmlformats.org/drawingml/2006/main">
          <a:off x="2293072" y="1450514"/>
          <a:ext cx="512421" cy="246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15,40</a:t>
          </a:r>
          <a:r>
            <a:rPr lang="es-ES_tradnl" sz="1100" baseline="0"/>
            <a:t> </a:t>
          </a:r>
          <a:r>
            <a:rPr lang="es-ES_tradnl" sz="1100"/>
            <a:t>%</a:t>
          </a:r>
        </a:p>
      </cdr:txBody>
    </cdr:sp>
  </cdr:relSizeAnchor>
  <cdr:relSizeAnchor xmlns:cdr="http://schemas.openxmlformats.org/drawingml/2006/chartDrawing">
    <cdr:from>
      <cdr:x>0.49091</cdr:x>
      <cdr:y>0.24148</cdr:y>
    </cdr:from>
    <cdr:to>
      <cdr:x>0.57932</cdr:x>
      <cdr:y>0.31304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xmlns="" id="{90ABEB55-0D1E-9543-9B25-4D8384F490EA}"/>
            </a:ext>
          </a:extLst>
        </cdr:cNvPr>
        <cdr:cNvSpPr txBox="1"/>
      </cdr:nvSpPr>
      <cdr:spPr>
        <a:xfrm xmlns:a="http://schemas.openxmlformats.org/drawingml/2006/main">
          <a:off x="2845455" y="831878"/>
          <a:ext cx="512421" cy="246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10,18</a:t>
          </a:r>
          <a:r>
            <a:rPr lang="es-ES_tradnl" sz="1100" baseline="0"/>
            <a:t> </a:t>
          </a:r>
          <a:r>
            <a:rPr lang="es-ES_tradnl" sz="110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0.58091</cdr:x>
      <cdr:y>0.65023</cdr:y>
    </cdr:from>
    <cdr:to>
      <cdr:x>0.70016</cdr:x>
      <cdr:y>0.73261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xmlns="" id="{B512B459-0343-9245-849E-552D4FB14A70}"/>
            </a:ext>
          </a:extLst>
        </cdr:cNvPr>
        <cdr:cNvSpPr txBox="1"/>
      </cdr:nvSpPr>
      <cdr:spPr>
        <a:xfrm xmlns:a="http://schemas.openxmlformats.org/drawingml/2006/main">
          <a:off x="3354118" y="2174057"/>
          <a:ext cx="688554" cy="275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89,82 %</a:t>
          </a:r>
        </a:p>
      </cdr:txBody>
    </cdr:sp>
  </cdr:relSizeAnchor>
  <cdr:relSizeAnchor xmlns:cdr="http://schemas.openxmlformats.org/drawingml/2006/chartDrawing">
    <cdr:from>
      <cdr:x>0.67318</cdr:x>
      <cdr:y>0.29615</cdr:y>
    </cdr:from>
    <cdr:to>
      <cdr:x>0.79244</cdr:x>
      <cdr:y>0.37852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xmlns="" id="{82DA2B30-247F-8645-B376-5F9E0AF23380}"/>
            </a:ext>
          </a:extLst>
        </cdr:cNvPr>
        <cdr:cNvSpPr txBox="1"/>
      </cdr:nvSpPr>
      <cdr:spPr>
        <a:xfrm xmlns:a="http://schemas.openxmlformats.org/drawingml/2006/main">
          <a:off x="3404137" y="986091"/>
          <a:ext cx="603074" cy="274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10,18 %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zoomScaleNormal="100" workbookViewId="0">
      <selection activeCell="G38" sqref="G38"/>
    </sheetView>
  </sheetViews>
  <sheetFormatPr baseColWidth="10" defaultRowHeight="15" x14ac:dyDescent="0.25"/>
  <cols>
    <col min="1" max="1" width="3.85546875" customWidth="1"/>
    <col min="2" max="2" width="16.85546875" customWidth="1"/>
    <col min="3" max="3" width="13.140625" customWidth="1"/>
    <col min="4" max="5" width="15.7109375" customWidth="1"/>
    <col min="6" max="6" width="14.42578125" customWidth="1"/>
  </cols>
  <sheetData>
    <row r="1" spans="2:6" ht="24" customHeight="1" thickBot="1" x14ac:dyDescent="0.3">
      <c r="B1" s="23" t="s">
        <v>7</v>
      </c>
      <c r="C1" s="24"/>
      <c r="D1" s="24"/>
      <c r="E1" s="24"/>
      <c r="F1" s="25"/>
    </row>
    <row r="2" spans="2:6" ht="29.25" customHeight="1" x14ac:dyDescent="0.25">
      <c r="B2" s="21" t="s">
        <v>11</v>
      </c>
      <c r="C2" s="10" t="s">
        <v>6</v>
      </c>
      <c r="D2" s="11" t="s">
        <v>9</v>
      </c>
      <c r="E2" s="11" t="s">
        <v>8</v>
      </c>
      <c r="F2" s="12" t="s">
        <v>10</v>
      </c>
    </row>
    <row r="3" spans="2:6" x14ac:dyDescent="0.25">
      <c r="B3" s="2" t="s">
        <v>0</v>
      </c>
      <c r="C3" s="4">
        <v>19</v>
      </c>
      <c r="D3" s="1">
        <v>4042137.1</v>
      </c>
      <c r="E3" s="1">
        <v>3082713.57</v>
      </c>
      <c r="F3" s="3">
        <f>E3/E$8*100</f>
        <v>4.6681092425101509</v>
      </c>
    </row>
    <row r="4" spans="2:6" x14ac:dyDescent="0.25">
      <c r="B4" s="13" t="s">
        <v>1</v>
      </c>
      <c r="C4" s="14">
        <v>37</v>
      </c>
      <c r="D4" s="15">
        <v>12835176.1</v>
      </c>
      <c r="E4" s="15">
        <v>11294427</v>
      </c>
      <c r="F4" s="16">
        <f>E4/E$8*100</f>
        <v>17.102989904947997</v>
      </c>
    </row>
    <row r="5" spans="2:6" x14ac:dyDescent="0.25">
      <c r="B5" s="2" t="s">
        <v>2</v>
      </c>
      <c r="C5" s="4">
        <v>9</v>
      </c>
      <c r="D5" s="1">
        <v>35095601.920000002</v>
      </c>
      <c r="E5" s="1">
        <v>34763292.609999999</v>
      </c>
      <c r="F5" s="3">
        <f>E5/E$8*100</f>
        <v>52.641558759163551</v>
      </c>
    </row>
    <row r="6" spans="2:6" x14ac:dyDescent="0.25">
      <c r="B6" s="13" t="s">
        <v>3</v>
      </c>
      <c r="C6" s="14">
        <v>5</v>
      </c>
      <c r="D6" s="15">
        <v>10171988.77</v>
      </c>
      <c r="E6" s="15">
        <v>10171988.77</v>
      </c>
      <c r="F6" s="16">
        <f>E6/E$8*100</f>
        <v>15.403297683588054</v>
      </c>
    </row>
    <row r="7" spans="2:6" ht="15.75" thickBot="1" x14ac:dyDescent="0.3">
      <c r="B7" s="6" t="s">
        <v>4</v>
      </c>
      <c r="C7" s="5">
        <v>2532</v>
      </c>
      <c r="D7" s="7">
        <v>6725312.1699999999</v>
      </c>
      <c r="E7" s="7">
        <v>6725312.1699999999</v>
      </c>
      <c r="F7" s="8">
        <f>E7/E$8*100</f>
        <v>10.184044409790237</v>
      </c>
    </row>
    <row r="8" spans="2:6" ht="27" customHeight="1" thickBot="1" x14ac:dyDescent="0.3">
      <c r="B8" s="17" t="s">
        <v>5</v>
      </c>
      <c r="C8" s="18">
        <f>SUM(C3:C7)</f>
        <v>2602</v>
      </c>
      <c r="D8" s="19">
        <f>SUM(D3:D7)</f>
        <v>68870216.060000002</v>
      </c>
      <c r="E8" s="19">
        <f>SUM(E3:E7)</f>
        <v>66037734.120000005</v>
      </c>
      <c r="F8" s="20">
        <f>SUM(F3:F7)</f>
        <v>99.999999999999986</v>
      </c>
    </row>
    <row r="29" spans="2:6" ht="15.75" thickBot="1" x14ac:dyDescent="0.3"/>
    <row r="30" spans="2:6" ht="23.1" customHeight="1" thickBot="1" x14ac:dyDescent="0.3">
      <c r="B30" s="23" t="s">
        <v>7</v>
      </c>
      <c r="C30" s="24"/>
      <c r="D30" s="24"/>
      <c r="E30" s="24"/>
      <c r="F30" s="25"/>
    </row>
    <row r="31" spans="2:6" ht="30" x14ac:dyDescent="0.25">
      <c r="B31" s="9"/>
      <c r="C31" s="10" t="s">
        <v>6</v>
      </c>
      <c r="D31" s="11" t="s">
        <v>9</v>
      </c>
      <c r="E31" s="11" t="s">
        <v>8</v>
      </c>
      <c r="F31" s="12" t="s">
        <v>10</v>
      </c>
    </row>
    <row r="32" spans="2:6" x14ac:dyDescent="0.25">
      <c r="B32" s="2" t="s">
        <v>13</v>
      </c>
      <c r="C32" s="4">
        <v>2532</v>
      </c>
      <c r="D32" s="1">
        <f>D7</f>
        <v>6725312.1699999999</v>
      </c>
      <c r="E32" s="1">
        <f>E7</f>
        <v>6725312.1699999999</v>
      </c>
      <c r="F32" s="3">
        <f>E32/E$8*100</f>
        <v>10.184044409790237</v>
      </c>
    </row>
    <row r="33" spans="2:6" x14ac:dyDescent="0.25">
      <c r="B33" s="13" t="s">
        <v>12</v>
      </c>
      <c r="C33" s="14">
        <f>SUM(C3:C6)</f>
        <v>70</v>
      </c>
      <c r="D33" s="22">
        <f t="shared" ref="D33:E33" si="0">SUM(D3:D6)</f>
        <v>62144903.890000001</v>
      </c>
      <c r="E33" s="22">
        <f t="shared" si="0"/>
        <v>59312421.950000003</v>
      </c>
      <c r="F33" s="16">
        <f>E33/E$8*100</f>
        <v>89.815955590209768</v>
      </c>
    </row>
    <row r="34" spans="2:6" ht="21.95" customHeight="1" thickBot="1" x14ac:dyDescent="0.3">
      <c r="B34" s="17" t="s">
        <v>5</v>
      </c>
      <c r="C34" s="18">
        <f>SUM(C32:C33)</f>
        <v>2602</v>
      </c>
      <c r="D34" s="19">
        <f>SUM(D32:D33)</f>
        <v>68870216.060000002</v>
      </c>
      <c r="E34" s="19">
        <f>SUM(E32:E33)</f>
        <v>66037734.120000005</v>
      </c>
      <c r="F34" s="20">
        <f>SUM(F32:F33)</f>
        <v>100</v>
      </c>
    </row>
  </sheetData>
  <mergeCells count="2">
    <mergeCell ref="B1:F1"/>
    <mergeCell ref="B30:F30"/>
  </mergeCells>
  <printOptions horizontalCentered="1" verticalCentered="1"/>
  <pageMargins left="0.70866141732283472" right="0.70866141732283472" top="0.39370078740157483" bottom="0.39370078740157483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2020-05-21T09:50:25Z</cp:lastPrinted>
  <dcterms:created xsi:type="dcterms:W3CDTF">2020-05-20T13:32:09Z</dcterms:created>
  <dcterms:modified xsi:type="dcterms:W3CDTF">2020-06-01T10:29:14Z</dcterms:modified>
</cp:coreProperties>
</file>